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ormanyzat\2021\2022. II. notifikáció\"/>
    </mc:Choice>
  </mc:AlternateContent>
  <bookViews>
    <workbookView xWindow="32760" yWindow="108" windowWidth="15456" windowHeight="11616" tabRatio="835" activeTab="2"/>
  </bookViews>
  <sheets>
    <sheet name="Fedőlap" sheetId="6" r:id="rId1"/>
    <sheet name="1. Tábla" sheetId="7" r:id="rId2"/>
    <sheet name="2A Tábla" sheetId="8" r:id="rId3"/>
    <sheet name="2B Tábla" sheetId="9" r:id="rId4"/>
    <sheet name="2C Tábla" sheetId="10" r:id="rId5"/>
    <sheet name="2D Tábla" sheetId="11" r:id="rId6"/>
    <sheet name="3A Tábla" sheetId="12" r:id="rId7"/>
    <sheet name="3B Tábla" sheetId="13" r:id="rId8"/>
    <sheet name="3C Tábla" sheetId="14" r:id="rId9"/>
    <sheet name="3D Tábla" sheetId="15" r:id="rId10"/>
    <sheet name="3E Tábla" sheetId="16" r:id="rId11"/>
    <sheet name="4. Tábla" sheetId="17" r:id="rId12"/>
  </sheets>
  <externalReferences>
    <externalReference r:id="rId13"/>
  </externalReferences>
  <definedNames>
    <definedName name="_TAB1">#REF!</definedName>
    <definedName name="_TAB4">#REF!</definedName>
    <definedName name="COVER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</definedNames>
  <calcPr calcId="152511"/>
</workbook>
</file>

<file path=xl/calcChain.xml><?xml version="1.0" encoding="utf-8"?>
<calcChain xmlns="http://schemas.openxmlformats.org/spreadsheetml/2006/main">
  <c r="H68" i="8" l="1"/>
  <c r="F68" i="8"/>
  <c r="E68" i="8"/>
  <c r="D68" i="8"/>
  <c r="H66" i="8"/>
  <c r="F66" i="8"/>
  <c r="E66" i="8"/>
  <c r="D66" i="8"/>
  <c r="H65" i="8"/>
  <c r="G65" i="8"/>
  <c r="F65" i="8"/>
  <c r="E65" i="8"/>
  <c r="D65" i="8"/>
  <c r="H64" i="8"/>
  <c r="G64" i="8"/>
  <c r="F64" i="8"/>
  <c r="E64" i="8"/>
  <c r="D64" i="8"/>
  <c r="H63" i="8"/>
  <c r="F63" i="8"/>
  <c r="E63" i="8"/>
  <c r="D63" i="8"/>
  <c r="H62" i="8"/>
  <c r="F62" i="8"/>
  <c r="E62" i="8"/>
  <c r="D62" i="8"/>
  <c r="H61" i="8"/>
  <c r="F61" i="8"/>
  <c r="E61" i="8"/>
  <c r="D61" i="8"/>
  <c r="H60" i="8"/>
  <c r="F60" i="8"/>
  <c r="E60" i="8"/>
  <c r="D60" i="8"/>
  <c r="H59" i="8"/>
  <c r="F59" i="8"/>
  <c r="E59" i="8"/>
  <c r="D59" i="8"/>
  <c r="H58" i="8"/>
  <c r="F58" i="8"/>
  <c r="E58" i="8"/>
  <c r="D58" i="8"/>
  <c r="H57" i="8"/>
  <c r="F57" i="8"/>
  <c r="E57" i="8"/>
  <c r="D57" i="8"/>
  <c r="H56" i="8"/>
  <c r="F56" i="8"/>
  <c r="E56" i="8"/>
  <c r="D56" i="8"/>
  <c r="H54" i="8"/>
  <c r="F54" i="8"/>
  <c r="E54" i="8"/>
  <c r="D54" i="8"/>
  <c r="H53" i="8"/>
  <c r="F53" i="8"/>
  <c r="E53" i="8"/>
  <c r="D53" i="8"/>
  <c r="H52" i="8"/>
  <c r="F52" i="8"/>
  <c r="E52" i="8"/>
  <c r="D52" i="8"/>
  <c r="H51" i="8"/>
  <c r="G51" i="8"/>
  <c r="F51" i="8"/>
  <c r="E51" i="8"/>
  <c r="D51" i="8"/>
  <c r="H49" i="8"/>
  <c r="F49" i="8"/>
  <c r="E49" i="8"/>
  <c r="D49" i="8"/>
  <c r="H48" i="8"/>
  <c r="F48" i="8"/>
  <c r="E48" i="8"/>
  <c r="D48" i="8"/>
  <c r="H47" i="8"/>
  <c r="G47" i="8"/>
  <c r="F47" i="8"/>
  <c r="E47" i="8"/>
  <c r="D47" i="8"/>
  <c r="H46" i="8"/>
  <c r="F46" i="8"/>
  <c r="E46" i="8"/>
  <c r="D46" i="8"/>
  <c r="H45" i="8"/>
  <c r="F45" i="8"/>
  <c r="E45" i="8"/>
  <c r="D45" i="8"/>
  <c r="H44" i="8"/>
  <c r="F44" i="8"/>
  <c r="E44" i="8"/>
  <c r="D44" i="8"/>
  <c r="H43" i="8"/>
  <c r="F43" i="8"/>
  <c r="E43" i="8"/>
  <c r="D43" i="8"/>
  <c r="H42" i="8"/>
  <c r="F42" i="8"/>
  <c r="E42" i="8"/>
  <c r="D42" i="8"/>
  <c r="H41" i="8"/>
  <c r="F41" i="8"/>
  <c r="E41" i="8"/>
  <c r="D41" i="8"/>
  <c r="H40" i="8"/>
  <c r="F40" i="8"/>
  <c r="E40" i="8"/>
  <c r="D40" i="8"/>
  <c r="H39" i="8"/>
  <c r="F39" i="8"/>
  <c r="E39" i="8"/>
  <c r="D39" i="8"/>
  <c r="H38" i="8"/>
  <c r="F38" i="8"/>
  <c r="E38" i="8"/>
  <c r="D38" i="8"/>
  <c r="H37" i="8"/>
  <c r="F37" i="8"/>
  <c r="E37" i="8"/>
  <c r="D37" i="8"/>
  <c r="J38" i="17"/>
  <c r="I38" i="17"/>
  <c r="H38" i="17"/>
  <c r="G38" i="17"/>
  <c r="F38" i="17"/>
  <c r="J16" i="17"/>
  <c r="I16" i="17"/>
  <c r="H16" i="17"/>
  <c r="G16" i="17"/>
  <c r="F16" i="17"/>
  <c r="I10" i="17"/>
  <c r="H10" i="17"/>
  <c r="G10" i="17"/>
  <c r="F10" i="17"/>
  <c r="G53" i="16"/>
  <c r="F53" i="16"/>
  <c r="E53" i="16"/>
  <c r="D53" i="16"/>
  <c r="G52" i="16"/>
  <c r="F52" i="16"/>
  <c r="E52" i="16"/>
  <c r="D52" i="16"/>
  <c r="G51" i="16"/>
  <c r="F51" i="16"/>
  <c r="E51" i="16"/>
  <c r="D51" i="16"/>
  <c r="G48" i="16"/>
  <c r="F48" i="16"/>
  <c r="E48" i="16"/>
  <c r="D48" i="16"/>
  <c r="G46" i="16"/>
  <c r="F46" i="16"/>
  <c r="E46" i="16"/>
  <c r="D46" i="16"/>
  <c r="G45" i="16"/>
  <c r="F45" i="16"/>
  <c r="E45" i="16"/>
  <c r="D45" i="16"/>
  <c r="G44" i="16"/>
  <c r="F44" i="16"/>
  <c r="E44" i="16"/>
  <c r="D44" i="16"/>
  <c r="G42" i="16"/>
  <c r="F42" i="16"/>
  <c r="E42" i="16"/>
  <c r="D42" i="16"/>
  <c r="G41" i="16"/>
  <c r="F41" i="16"/>
  <c r="E41" i="16"/>
  <c r="D41" i="16"/>
  <c r="G40" i="16"/>
  <c r="F40" i="16"/>
  <c r="E40" i="16"/>
  <c r="D40" i="16"/>
  <c r="G38" i="16"/>
  <c r="F38" i="16"/>
  <c r="E38" i="16"/>
  <c r="D38" i="16"/>
  <c r="G37" i="16"/>
  <c r="F37" i="16"/>
  <c r="E37" i="16"/>
  <c r="D37" i="16"/>
  <c r="G36" i="16"/>
  <c r="F36" i="16"/>
  <c r="E36" i="16"/>
  <c r="D36" i="16"/>
  <c r="G34" i="16"/>
  <c r="F34" i="16"/>
  <c r="E34" i="16"/>
  <c r="D34" i="16"/>
  <c r="G33" i="16"/>
  <c r="F33" i="16"/>
  <c r="E33" i="16"/>
  <c r="D33" i="16"/>
  <c r="G32" i="16"/>
  <c r="F32" i="16"/>
  <c r="E32" i="16"/>
  <c r="D32" i="16"/>
  <c r="G31" i="16"/>
  <c r="F31" i="16"/>
  <c r="E31" i="16"/>
  <c r="D31" i="16"/>
  <c r="G29" i="16"/>
  <c r="F29" i="16"/>
  <c r="E29" i="16"/>
  <c r="D29" i="16"/>
  <c r="G28" i="16"/>
  <c r="F28" i="16"/>
  <c r="E28" i="16"/>
  <c r="D28" i="16"/>
  <c r="G27" i="16"/>
  <c r="F27" i="16"/>
  <c r="E27" i="16"/>
  <c r="D27" i="16"/>
  <c r="G26" i="16"/>
  <c r="F26" i="16"/>
  <c r="E26" i="16"/>
  <c r="D26" i="16"/>
  <c r="G25" i="16"/>
  <c r="F25" i="16"/>
  <c r="E25" i="16"/>
  <c r="D25" i="16"/>
  <c r="G24" i="16"/>
  <c r="F24" i="16"/>
  <c r="E24" i="16"/>
  <c r="D24" i="16"/>
  <c r="G23" i="16"/>
  <c r="F23" i="16"/>
  <c r="E23" i="16"/>
  <c r="D23" i="16"/>
  <c r="G22" i="16"/>
  <c r="F22" i="16"/>
  <c r="E22" i="16"/>
  <c r="D22" i="16"/>
  <c r="G21" i="16"/>
  <c r="F21" i="16"/>
  <c r="E21" i="16"/>
  <c r="D21" i="16"/>
  <c r="G20" i="16"/>
  <c r="F20" i="16"/>
  <c r="E20" i="16"/>
  <c r="D20" i="16"/>
  <c r="G19" i="16"/>
  <c r="F19" i="16"/>
  <c r="E19" i="16"/>
  <c r="D19" i="16"/>
  <c r="G18" i="16"/>
  <c r="F18" i="16"/>
  <c r="E18" i="16"/>
  <c r="D18" i="16"/>
  <c r="G17" i="16"/>
  <c r="F17" i="16"/>
  <c r="E17" i="16"/>
  <c r="D17" i="16"/>
  <c r="G16" i="16"/>
  <c r="F16" i="16"/>
  <c r="E16" i="16"/>
  <c r="D16" i="16"/>
  <c r="G15" i="16"/>
  <c r="F15" i="16"/>
  <c r="E15" i="16"/>
  <c r="D15" i="16"/>
  <c r="G14" i="16"/>
  <c r="F14" i="16"/>
  <c r="E14" i="16"/>
  <c r="D14" i="16"/>
  <c r="G13" i="16"/>
  <c r="F13" i="16"/>
  <c r="E13" i="16"/>
  <c r="D13" i="16"/>
  <c r="G12" i="16"/>
  <c r="F12" i="16"/>
  <c r="E12" i="16"/>
  <c r="D12" i="16"/>
  <c r="F10" i="16"/>
  <c r="E10" i="16"/>
  <c r="D10" i="16"/>
  <c r="G53" i="15"/>
  <c r="F53" i="15"/>
  <c r="E53" i="15"/>
  <c r="D53" i="15"/>
  <c r="G52" i="15"/>
  <c r="F52" i="15"/>
  <c r="E52" i="15"/>
  <c r="D52" i="15"/>
  <c r="G51" i="15"/>
  <c r="F51" i="15"/>
  <c r="E51" i="15"/>
  <c r="D51" i="15"/>
  <c r="G48" i="15"/>
  <c r="F48" i="15"/>
  <c r="E48" i="15"/>
  <c r="D48" i="15"/>
  <c r="G46" i="15"/>
  <c r="F46" i="15"/>
  <c r="E46" i="15"/>
  <c r="D46" i="15"/>
  <c r="G45" i="15"/>
  <c r="F45" i="15"/>
  <c r="E45" i="15"/>
  <c r="D45" i="15"/>
  <c r="G44" i="15"/>
  <c r="F44" i="15"/>
  <c r="E44" i="15"/>
  <c r="D44" i="15"/>
  <c r="G42" i="15"/>
  <c r="F42" i="15"/>
  <c r="E42" i="15"/>
  <c r="D42" i="15"/>
  <c r="G41" i="15"/>
  <c r="F41" i="15"/>
  <c r="E41" i="15"/>
  <c r="D41" i="15"/>
  <c r="G40" i="15"/>
  <c r="F40" i="15"/>
  <c r="E40" i="15"/>
  <c r="D40" i="15"/>
  <c r="G38" i="15"/>
  <c r="F38" i="15"/>
  <c r="E38" i="15"/>
  <c r="D38" i="15"/>
  <c r="G37" i="15"/>
  <c r="F37" i="15"/>
  <c r="E37" i="15"/>
  <c r="D37" i="15"/>
  <c r="G36" i="15"/>
  <c r="F36" i="15"/>
  <c r="E36" i="15"/>
  <c r="D36" i="15"/>
  <c r="G34" i="15"/>
  <c r="F34" i="15"/>
  <c r="E34" i="15"/>
  <c r="D34" i="15"/>
  <c r="G33" i="15"/>
  <c r="F33" i="15"/>
  <c r="E33" i="15"/>
  <c r="D33" i="15"/>
  <c r="G32" i="15"/>
  <c r="F32" i="15"/>
  <c r="E32" i="15"/>
  <c r="D32" i="15"/>
  <c r="G31" i="15"/>
  <c r="F31" i="15"/>
  <c r="E31" i="15"/>
  <c r="D31" i="15"/>
  <c r="G29" i="15"/>
  <c r="F29" i="15"/>
  <c r="E29" i="15"/>
  <c r="D29" i="15"/>
  <c r="G28" i="15"/>
  <c r="F28" i="15"/>
  <c r="E28" i="15"/>
  <c r="D28" i="15"/>
  <c r="G27" i="15"/>
  <c r="F27" i="15"/>
  <c r="E27" i="15"/>
  <c r="D27" i="15"/>
  <c r="G26" i="15"/>
  <c r="F26" i="15"/>
  <c r="E26" i="15"/>
  <c r="D26" i="15"/>
  <c r="G25" i="15"/>
  <c r="F25" i="15"/>
  <c r="E25" i="15"/>
  <c r="D25" i="15"/>
  <c r="G24" i="15"/>
  <c r="F24" i="15"/>
  <c r="E24" i="15"/>
  <c r="D24" i="15"/>
  <c r="G23" i="15"/>
  <c r="F23" i="15"/>
  <c r="E23" i="15"/>
  <c r="D23" i="15"/>
  <c r="G22" i="15"/>
  <c r="F22" i="15"/>
  <c r="E22" i="15"/>
  <c r="D22" i="15"/>
  <c r="G21" i="15"/>
  <c r="F21" i="15"/>
  <c r="E21" i="15"/>
  <c r="D21" i="15"/>
  <c r="G20" i="15"/>
  <c r="F20" i="15"/>
  <c r="E20" i="15"/>
  <c r="D20" i="15"/>
  <c r="G19" i="15"/>
  <c r="F19" i="15"/>
  <c r="E19" i="15"/>
  <c r="D19" i="15"/>
  <c r="G18" i="15"/>
  <c r="F18" i="15"/>
  <c r="E18" i="15"/>
  <c r="D18" i="15"/>
  <c r="G17" i="15"/>
  <c r="F17" i="15"/>
  <c r="E17" i="15"/>
  <c r="D17" i="15"/>
  <c r="G16" i="15"/>
  <c r="F16" i="15"/>
  <c r="E16" i="15"/>
  <c r="D16" i="15"/>
  <c r="G15" i="15"/>
  <c r="F15" i="15"/>
  <c r="E15" i="15"/>
  <c r="D15" i="15"/>
  <c r="G14" i="15"/>
  <c r="F14" i="15"/>
  <c r="E14" i="15"/>
  <c r="D14" i="15"/>
  <c r="G13" i="15"/>
  <c r="F13" i="15"/>
  <c r="E13" i="15"/>
  <c r="D13" i="15"/>
  <c r="G12" i="15"/>
  <c r="F12" i="15"/>
  <c r="E12" i="15"/>
  <c r="D12" i="15"/>
  <c r="F10" i="15"/>
  <c r="E10" i="15"/>
  <c r="D10" i="15"/>
  <c r="G53" i="13"/>
  <c r="F53" i="13"/>
  <c r="E53" i="13"/>
  <c r="D53" i="13"/>
  <c r="G52" i="13"/>
  <c r="F52" i="13"/>
  <c r="E52" i="13"/>
  <c r="D52" i="13"/>
  <c r="G51" i="13"/>
  <c r="F51" i="13"/>
  <c r="E51" i="13"/>
  <c r="D51" i="13"/>
  <c r="G48" i="13"/>
  <c r="F48" i="13"/>
  <c r="E48" i="13"/>
  <c r="D48" i="13"/>
  <c r="G46" i="13"/>
  <c r="F46" i="13"/>
  <c r="E46" i="13"/>
  <c r="D46" i="13"/>
  <c r="G45" i="13"/>
  <c r="F45" i="13"/>
  <c r="E45" i="13"/>
  <c r="D45" i="13"/>
  <c r="G44" i="13"/>
  <c r="F44" i="13"/>
  <c r="E44" i="13"/>
  <c r="D44" i="13"/>
  <c r="G42" i="13"/>
  <c r="F42" i="13"/>
  <c r="E42" i="13"/>
  <c r="D42" i="13"/>
  <c r="G41" i="13"/>
  <c r="F41" i="13"/>
  <c r="E41" i="13"/>
  <c r="D41" i="13"/>
  <c r="G40" i="13"/>
  <c r="F40" i="13"/>
  <c r="E40" i="13"/>
  <c r="D40" i="13"/>
  <c r="G38" i="13"/>
  <c r="F38" i="13"/>
  <c r="E38" i="13"/>
  <c r="D38" i="13"/>
  <c r="G37" i="13"/>
  <c r="F37" i="13"/>
  <c r="E37" i="13"/>
  <c r="D37" i="13"/>
  <c r="G36" i="13"/>
  <c r="F36" i="13"/>
  <c r="E36" i="13"/>
  <c r="D36" i="13"/>
  <c r="G34" i="13"/>
  <c r="F34" i="13"/>
  <c r="E34" i="13"/>
  <c r="D34" i="13"/>
  <c r="G33" i="13"/>
  <c r="F33" i="13"/>
  <c r="E33" i="13"/>
  <c r="D33" i="13"/>
  <c r="G32" i="13"/>
  <c r="F32" i="13"/>
  <c r="E32" i="13"/>
  <c r="D32" i="13"/>
  <c r="G31" i="13"/>
  <c r="F31" i="13"/>
  <c r="E31" i="13"/>
  <c r="D31" i="13"/>
  <c r="G29" i="13"/>
  <c r="F29" i="13"/>
  <c r="E29" i="13"/>
  <c r="D29" i="13"/>
  <c r="G28" i="13"/>
  <c r="F28" i="13"/>
  <c r="E28" i="13"/>
  <c r="D28" i="13"/>
  <c r="G27" i="13"/>
  <c r="F27" i="13"/>
  <c r="E27" i="13"/>
  <c r="D27" i="13"/>
  <c r="G26" i="13"/>
  <c r="F26" i="13"/>
  <c r="E26" i="13"/>
  <c r="D26" i="13"/>
  <c r="G25" i="13"/>
  <c r="F25" i="13"/>
  <c r="E25" i="13"/>
  <c r="D25" i="13"/>
  <c r="G24" i="13"/>
  <c r="F24" i="13"/>
  <c r="E24" i="13"/>
  <c r="D24" i="13"/>
  <c r="G23" i="13"/>
  <c r="F23" i="13"/>
  <c r="E23" i="13"/>
  <c r="D23" i="13"/>
  <c r="G22" i="13"/>
  <c r="F22" i="13"/>
  <c r="E22" i="13"/>
  <c r="D22" i="13"/>
  <c r="G21" i="13"/>
  <c r="F21" i="13"/>
  <c r="E21" i="13"/>
  <c r="D21" i="13"/>
  <c r="G20" i="13"/>
  <c r="F20" i="13"/>
  <c r="E20" i="13"/>
  <c r="D20" i="13"/>
  <c r="G19" i="13"/>
  <c r="F19" i="13"/>
  <c r="E19" i="13"/>
  <c r="D19" i="13"/>
  <c r="G18" i="13"/>
  <c r="F18" i="13"/>
  <c r="E18" i="13"/>
  <c r="D18" i="13"/>
  <c r="G17" i="13"/>
  <c r="F17" i="13"/>
  <c r="E17" i="13"/>
  <c r="D17" i="13"/>
  <c r="G16" i="13"/>
  <c r="F16" i="13"/>
  <c r="E16" i="13"/>
  <c r="D16" i="13"/>
  <c r="G15" i="13"/>
  <c r="F15" i="13"/>
  <c r="E15" i="13"/>
  <c r="D15" i="13"/>
  <c r="G14" i="13"/>
  <c r="F14" i="13"/>
  <c r="E14" i="13"/>
  <c r="D14" i="13"/>
  <c r="G13" i="13"/>
  <c r="F13" i="13"/>
  <c r="E13" i="13"/>
  <c r="D13" i="13"/>
  <c r="G12" i="13"/>
  <c r="F12" i="13"/>
  <c r="E12" i="13"/>
  <c r="D12" i="13"/>
  <c r="F10" i="13"/>
  <c r="E10" i="13"/>
  <c r="D10" i="13"/>
  <c r="G48" i="12"/>
  <c r="F48" i="12"/>
  <c r="E48" i="12"/>
  <c r="D48" i="12"/>
  <c r="G46" i="12"/>
  <c r="F46" i="12"/>
  <c r="E46" i="12"/>
  <c r="D46" i="12"/>
  <c r="G45" i="12"/>
  <c r="F45" i="12"/>
  <c r="E45" i="12"/>
  <c r="D45" i="12"/>
  <c r="G44" i="12"/>
  <c r="F44" i="12"/>
  <c r="E44" i="12"/>
  <c r="D44" i="12"/>
  <c r="G42" i="12"/>
  <c r="F42" i="12"/>
  <c r="E42" i="12"/>
  <c r="D42" i="12"/>
  <c r="G41" i="12"/>
  <c r="F41" i="12"/>
  <c r="E41" i="12"/>
  <c r="D41" i="12"/>
  <c r="G40" i="12"/>
  <c r="F40" i="12"/>
  <c r="E40" i="12"/>
  <c r="D40" i="12"/>
  <c r="G38" i="12"/>
  <c r="F38" i="12"/>
  <c r="E38" i="12"/>
  <c r="D38" i="12"/>
  <c r="G37" i="12"/>
  <c r="F37" i="12"/>
  <c r="E37" i="12"/>
  <c r="D37" i="12"/>
  <c r="G36" i="12"/>
  <c r="F36" i="12"/>
  <c r="E36" i="12"/>
  <c r="D36" i="12"/>
  <c r="G34" i="12"/>
  <c r="F34" i="12"/>
  <c r="E34" i="12"/>
  <c r="D34" i="12"/>
  <c r="G33" i="12"/>
  <c r="F33" i="12"/>
  <c r="E33" i="12"/>
  <c r="D33" i="12"/>
  <c r="G32" i="12"/>
  <c r="F32" i="12"/>
  <c r="E32" i="12"/>
  <c r="D32" i="12"/>
  <c r="G31" i="12"/>
  <c r="F31" i="12"/>
  <c r="E31" i="12"/>
  <c r="D31" i="12"/>
  <c r="G29" i="12"/>
  <c r="F29" i="12"/>
  <c r="E29" i="12"/>
  <c r="D29" i="12"/>
  <c r="G28" i="12"/>
  <c r="F28" i="12"/>
  <c r="E28" i="12"/>
  <c r="D28" i="12"/>
  <c r="G27" i="12"/>
  <c r="F27" i="12"/>
  <c r="E27" i="12"/>
  <c r="D27" i="12"/>
  <c r="G26" i="12"/>
  <c r="F26" i="12"/>
  <c r="E26" i="12"/>
  <c r="D26" i="12"/>
  <c r="G25" i="12"/>
  <c r="F25" i="12"/>
  <c r="E25" i="12"/>
  <c r="D25" i="12"/>
  <c r="G24" i="12"/>
  <c r="F24" i="12"/>
  <c r="E24" i="12"/>
  <c r="D24" i="12"/>
  <c r="G23" i="12"/>
  <c r="F23" i="12"/>
  <c r="E23" i="12"/>
  <c r="D23" i="12"/>
  <c r="G22" i="12"/>
  <c r="F22" i="12"/>
  <c r="E22" i="12"/>
  <c r="D22" i="12"/>
  <c r="G21" i="12"/>
  <c r="F21" i="12"/>
  <c r="E21" i="12"/>
  <c r="D21" i="12"/>
  <c r="G20" i="12"/>
  <c r="F20" i="12"/>
  <c r="E20" i="12"/>
  <c r="D20" i="12"/>
  <c r="G19" i="12"/>
  <c r="F19" i="12"/>
  <c r="E19" i="12"/>
  <c r="D19" i="12"/>
  <c r="G18" i="12"/>
  <c r="F18" i="12"/>
  <c r="E18" i="12"/>
  <c r="D18" i="12"/>
  <c r="G17" i="12"/>
  <c r="F17" i="12"/>
  <c r="E17" i="12"/>
  <c r="D17" i="12"/>
  <c r="G16" i="12"/>
  <c r="F16" i="12"/>
  <c r="E16" i="12"/>
  <c r="D16" i="12"/>
  <c r="G15" i="12"/>
  <c r="F15" i="12"/>
  <c r="E15" i="12"/>
  <c r="D15" i="12"/>
  <c r="G14" i="12"/>
  <c r="F14" i="12"/>
  <c r="E14" i="12"/>
  <c r="D14" i="12"/>
  <c r="G13" i="12"/>
  <c r="F13" i="12"/>
  <c r="E13" i="12"/>
  <c r="D13" i="12"/>
  <c r="G12" i="12"/>
  <c r="F12" i="12"/>
  <c r="E12" i="12"/>
  <c r="D12" i="12"/>
  <c r="F10" i="12"/>
  <c r="E10" i="12"/>
  <c r="D10" i="12"/>
  <c r="H45" i="11"/>
  <c r="F45" i="11"/>
  <c r="E45" i="11"/>
  <c r="D45" i="11"/>
  <c r="H41" i="11"/>
  <c r="F41" i="11"/>
  <c r="E41" i="11"/>
  <c r="D41" i="11"/>
  <c r="H40" i="11"/>
  <c r="F40" i="11"/>
  <c r="E40" i="11"/>
  <c r="D40" i="11"/>
  <c r="H36" i="11"/>
  <c r="G36" i="11"/>
  <c r="F36" i="11"/>
  <c r="E36" i="11"/>
  <c r="D36" i="11"/>
  <c r="H35" i="11"/>
  <c r="G35" i="11"/>
  <c r="F35" i="11"/>
  <c r="E35" i="11"/>
  <c r="D35" i="11"/>
  <c r="H33" i="11"/>
  <c r="F33" i="11"/>
  <c r="E33" i="11"/>
  <c r="D33" i="11"/>
  <c r="H32" i="11"/>
  <c r="F32" i="11"/>
  <c r="E32" i="11"/>
  <c r="D32" i="11"/>
  <c r="H31" i="11"/>
  <c r="F31" i="11"/>
  <c r="E31" i="11"/>
  <c r="D31" i="11"/>
  <c r="H30" i="11"/>
  <c r="F30" i="11"/>
  <c r="E30" i="11"/>
  <c r="D30" i="11"/>
  <c r="H29" i="11"/>
  <c r="F29" i="11"/>
  <c r="E29" i="11"/>
  <c r="D29" i="11"/>
  <c r="H28" i="11"/>
  <c r="F28" i="11"/>
  <c r="E28" i="11"/>
  <c r="D28" i="11"/>
  <c r="H27" i="11"/>
  <c r="F27" i="11"/>
  <c r="E27" i="11"/>
  <c r="D27" i="11"/>
  <c r="H26" i="11"/>
  <c r="F26" i="11"/>
  <c r="E26" i="11"/>
  <c r="D26" i="11"/>
  <c r="H24" i="11"/>
  <c r="G24" i="11"/>
  <c r="F24" i="11"/>
  <c r="E24" i="11"/>
  <c r="D24" i="11"/>
  <c r="H20" i="11"/>
  <c r="G20" i="11"/>
  <c r="F20" i="11"/>
  <c r="E20" i="11"/>
  <c r="D20" i="11"/>
  <c r="H16" i="11"/>
  <c r="G16" i="11"/>
  <c r="F16" i="11"/>
  <c r="E16" i="11"/>
  <c r="D16" i="11"/>
  <c r="H15" i="11"/>
  <c r="G15" i="11"/>
  <c r="F15" i="11"/>
  <c r="E15" i="11"/>
  <c r="D15" i="11"/>
  <c r="H14" i="11"/>
  <c r="F14" i="11"/>
  <c r="E14" i="11"/>
  <c r="D14" i="11"/>
  <c r="H13" i="11"/>
  <c r="F13" i="11"/>
  <c r="E13" i="11"/>
  <c r="D13" i="11"/>
  <c r="H12" i="11"/>
  <c r="F12" i="11"/>
  <c r="E12" i="11"/>
  <c r="D12" i="11"/>
  <c r="H11" i="11"/>
  <c r="F11" i="11"/>
  <c r="E11" i="11"/>
  <c r="D11" i="11"/>
  <c r="H8" i="11"/>
  <c r="F8" i="11"/>
  <c r="E8" i="11"/>
  <c r="D8" i="11"/>
  <c r="H46" i="10"/>
  <c r="F46" i="10"/>
  <c r="E46" i="10"/>
  <c r="D46" i="10"/>
  <c r="H42" i="10"/>
  <c r="F42" i="10"/>
  <c r="E42" i="10"/>
  <c r="D42" i="10"/>
  <c r="H41" i="10"/>
  <c r="F41" i="10"/>
  <c r="E41" i="10"/>
  <c r="D41" i="10"/>
  <c r="H39" i="10"/>
  <c r="F39" i="10"/>
  <c r="E39" i="10"/>
  <c r="D39" i="10"/>
  <c r="H38" i="10"/>
  <c r="F38" i="10"/>
  <c r="E38" i="10"/>
  <c r="D38" i="10"/>
  <c r="H37" i="10"/>
  <c r="F37" i="10"/>
  <c r="E37" i="10"/>
  <c r="D37" i="10"/>
  <c r="H36" i="10"/>
  <c r="G36" i="10"/>
  <c r="F36" i="10"/>
  <c r="E36" i="10"/>
  <c r="D36" i="10"/>
  <c r="H34" i="10"/>
  <c r="F34" i="10"/>
  <c r="E34" i="10"/>
  <c r="D34" i="10"/>
  <c r="H33" i="10"/>
  <c r="F33" i="10"/>
  <c r="E33" i="10"/>
  <c r="D33" i="10"/>
  <c r="H32" i="10"/>
  <c r="F32" i="10"/>
  <c r="E32" i="10"/>
  <c r="D32" i="10"/>
  <c r="H31" i="10"/>
  <c r="F31" i="10"/>
  <c r="E31" i="10"/>
  <c r="D31" i="10"/>
  <c r="H30" i="10"/>
  <c r="F30" i="10"/>
  <c r="E30" i="10"/>
  <c r="D30" i="10"/>
  <c r="H29" i="10"/>
  <c r="F29" i="10"/>
  <c r="E29" i="10"/>
  <c r="D29" i="10"/>
  <c r="H28" i="10"/>
  <c r="F28" i="10"/>
  <c r="E28" i="10"/>
  <c r="D28" i="10"/>
  <c r="H27" i="10"/>
  <c r="F27" i="10"/>
  <c r="E27" i="10"/>
  <c r="D27" i="10"/>
  <c r="H26" i="10"/>
  <c r="F26" i="10"/>
  <c r="E26" i="10"/>
  <c r="D26" i="10"/>
  <c r="H24" i="10"/>
  <c r="F24" i="10"/>
  <c r="E24" i="10"/>
  <c r="D24" i="10"/>
  <c r="H21" i="10"/>
  <c r="G21" i="10"/>
  <c r="F21" i="10"/>
  <c r="E21" i="10"/>
  <c r="D21" i="10"/>
  <c r="H20" i="10"/>
  <c r="G20" i="10"/>
  <c r="F20" i="10"/>
  <c r="E20" i="10"/>
  <c r="D20" i="10"/>
  <c r="H16" i="10"/>
  <c r="G16" i="10"/>
  <c r="F16" i="10"/>
  <c r="E16" i="10"/>
  <c r="D16" i="10"/>
  <c r="H15" i="10"/>
  <c r="G15" i="10"/>
  <c r="F15" i="10"/>
  <c r="E15" i="10"/>
  <c r="D15" i="10"/>
  <c r="H14" i="10"/>
  <c r="F14" i="10"/>
  <c r="E14" i="10"/>
  <c r="D14" i="10"/>
  <c r="H13" i="10"/>
  <c r="F13" i="10"/>
  <c r="E13" i="10"/>
  <c r="D13" i="10"/>
  <c r="H12" i="10"/>
  <c r="F12" i="10"/>
  <c r="E12" i="10"/>
  <c r="D12" i="10"/>
  <c r="H11" i="10"/>
  <c r="F11" i="10"/>
  <c r="E11" i="10"/>
  <c r="D11" i="10"/>
  <c r="H8" i="10"/>
  <c r="F8" i="10"/>
  <c r="E8" i="10"/>
  <c r="D8" i="10"/>
  <c r="H36" i="8"/>
  <c r="F36" i="8"/>
  <c r="E36" i="8"/>
  <c r="D36" i="8"/>
  <c r="H35" i="8"/>
  <c r="F35" i="8"/>
  <c r="E35" i="8"/>
  <c r="D35" i="8"/>
  <c r="H34" i="8"/>
  <c r="G34" i="8"/>
  <c r="F34" i="8"/>
  <c r="E34" i="8"/>
  <c r="D34" i="8"/>
  <c r="H33" i="8"/>
  <c r="F33" i="8"/>
  <c r="E33" i="8"/>
  <c r="D33" i="8"/>
  <c r="H32" i="8"/>
  <c r="F32" i="8"/>
  <c r="E32" i="8"/>
  <c r="D32" i="8"/>
  <c r="H31" i="8"/>
  <c r="F31" i="8"/>
  <c r="E31" i="8"/>
  <c r="D31" i="8"/>
  <c r="H30" i="8"/>
  <c r="F30" i="8"/>
  <c r="E30" i="8"/>
  <c r="D30" i="8"/>
  <c r="H29" i="8"/>
  <c r="F29" i="8"/>
  <c r="E29" i="8"/>
  <c r="D29" i="8"/>
  <c r="H28" i="8"/>
  <c r="F28" i="8"/>
  <c r="E28" i="8"/>
  <c r="D28" i="8"/>
  <c r="H26" i="8"/>
  <c r="F26" i="8"/>
  <c r="E26" i="8"/>
  <c r="D26" i="8"/>
  <c r="H22" i="8"/>
  <c r="G22" i="8"/>
  <c r="F22" i="8"/>
  <c r="E22" i="8"/>
  <c r="D22" i="8"/>
  <c r="H19" i="8"/>
  <c r="G19" i="8"/>
  <c r="F19" i="8"/>
  <c r="E19" i="8"/>
  <c r="D19" i="8"/>
  <c r="H18" i="8"/>
  <c r="G18" i="8"/>
  <c r="F18" i="8"/>
  <c r="E18" i="8"/>
  <c r="D18" i="8"/>
  <c r="H17" i="8"/>
  <c r="G17" i="8"/>
  <c r="F17" i="8"/>
  <c r="E17" i="8"/>
  <c r="D17" i="8"/>
  <c r="H16" i="8"/>
  <c r="F16" i="8"/>
  <c r="E16" i="8"/>
  <c r="D16" i="8"/>
  <c r="H15" i="8"/>
  <c r="F15" i="8"/>
  <c r="E15" i="8"/>
  <c r="D15" i="8"/>
  <c r="H14" i="8"/>
  <c r="F14" i="8"/>
  <c r="E14" i="8"/>
  <c r="D14" i="8"/>
  <c r="H13" i="8"/>
  <c r="F13" i="8"/>
  <c r="E13" i="8"/>
  <c r="D13" i="8"/>
  <c r="H12" i="8"/>
  <c r="F12" i="8"/>
  <c r="E12" i="8"/>
  <c r="D12" i="8"/>
  <c r="H11" i="8"/>
  <c r="F11" i="8"/>
  <c r="E11" i="8"/>
  <c r="D11" i="8"/>
  <c r="H8" i="8"/>
  <c r="F8" i="8"/>
  <c r="E8" i="8"/>
  <c r="D8" i="8"/>
  <c r="I35" i="7"/>
  <c r="H35" i="7"/>
  <c r="G35" i="7"/>
  <c r="F35" i="7"/>
  <c r="E35" i="7"/>
  <c r="I32" i="7"/>
  <c r="G32" i="7"/>
  <c r="F32" i="7"/>
  <c r="E32" i="7"/>
  <c r="I31" i="7"/>
  <c r="G31" i="7"/>
  <c r="F31" i="7"/>
  <c r="E31" i="7"/>
  <c r="H26" i="7"/>
  <c r="G26" i="7"/>
  <c r="F26" i="7"/>
  <c r="E26" i="7"/>
  <c r="H25" i="7"/>
  <c r="G25" i="7"/>
  <c r="F25" i="7"/>
  <c r="E25" i="7"/>
  <c r="H24" i="7"/>
  <c r="G24" i="7"/>
  <c r="F24" i="7"/>
  <c r="E24" i="7"/>
  <c r="H23" i="7"/>
  <c r="G23" i="7"/>
  <c r="F23" i="7"/>
  <c r="E23" i="7"/>
  <c r="H22" i="7"/>
  <c r="G22" i="7"/>
  <c r="F22" i="7"/>
  <c r="E22" i="7"/>
  <c r="H21" i="7"/>
  <c r="G21" i="7"/>
  <c r="F21" i="7"/>
  <c r="E21" i="7"/>
  <c r="H20" i="7"/>
  <c r="G20" i="7"/>
  <c r="F20" i="7"/>
  <c r="E20" i="7"/>
  <c r="I18" i="7"/>
  <c r="H18" i="7"/>
  <c r="G18" i="7"/>
  <c r="F18" i="7"/>
  <c r="E18" i="7"/>
  <c r="I14" i="7"/>
  <c r="G14" i="7"/>
  <c r="F14" i="7"/>
  <c r="E14" i="7"/>
  <c r="I13" i="7"/>
  <c r="G13" i="7"/>
  <c r="F13" i="7"/>
  <c r="E13" i="7"/>
  <c r="I12" i="7"/>
  <c r="H12" i="7"/>
  <c r="G12" i="7"/>
  <c r="F12" i="7"/>
  <c r="E12" i="7"/>
  <c r="I11" i="7"/>
  <c r="G11" i="7"/>
  <c r="F11" i="7"/>
  <c r="E11" i="7"/>
  <c r="I10" i="7"/>
  <c r="G10" i="7"/>
  <c r="F10" i="7"/>
  <c r="E10" i="7"/>
  <c r="G63" i="8" l="1"/>
  <c r="G37" i="8" l="1"/>
  <c r="G35" i="8" l="1"/>
  <c r="G42" i="8" l="1"/>
  <c r="G24" i="10" l="1"/>
  <c r="G41" i="11"/>
  <c r="G33" i="11"/>
  <c r="G32" i="11"/>
  <c r="G29" i="11" l="1"/>
  <c r="G28" i="11"/>
  <c r="G27" i="11"/>
  <c r="G14" i="11"/>
  <c r="G13" i="11"/>
  <c r="G12" i="11"/>
  <c r="G8" i="11"/>
  <c r="G29" i="10"/>
  <c r="G42" i="10"/>
  <c r="G39" i="10"/>
  <c r="G38" i="10"/>
  <c r="G34" i="10"/>
  <c r="G33" i="10"/>
  <c r="G32" i="10"/>
  <c r="G30" i="10"/>
  <c r="G26" i="11" l="1"/>
  <c r="G31" i="11"/>
  <c r="G30" i="11"/>
  <c r="G11" i="11" l="1"/>
  <c r="G28" i="10"/>
  <c r="G27" i="10" l="1"/>
  <c r="G14" i="10"/>
  <c r="G13" i="10"/>
  <c r="G12" i="10"/>
  <c r="G8" i="10"/>
  <c r="G59" i="8"/>
  <c r="G61" i="8" l="1"/>
  <c r="G60" i="8"/>
  <c r="G62" i="8"/>
  <c r="G58" i="8"/>
  <c r="G57" i="8"/>
  <c r="G66" i="8"/>
  <c r="G54" i="8" l="1"/>
  <c r="G53" i="8"/>
  <c r="G45" i="8"/>
  <c r="G46" i="8" l="1"/>
  <c r="G48" i="8"/>
  <c r="G49" i="8"/>
  <c r="G44" i="8"/>
  <c r="G43" i="8"/>
  <c r="G41" i="8"/>
  <c r="G40" i="8"/>
  <c r="G38" i="8"/>
  <c r="G36" i="8"/>
  <c r="G33" i="8" l="1"/>
  <c r="G32" i="8"/>
  <c r="G31" i="8"/>
  <c r="G30" i="8"/>
  <c r="G29" i="8"/>
  <c r="G26" i="8"/>
  <c r="G8" i="8" l="1"/>
  <c r="G16" i="8"/>
  <c r="G15" i="8"/>
  <c r="G14" i="8"/>
  <c r="G13" i="8"/>
  <c r="G12" i="8"/>
  <c r="H32" i="7"/>
  <c r="H31" i="7"/>
  <c r="G52" i="8" l="1"/>
  <c r="G41" i="10"/>
  <c r="G56" i="8"/>
  <c r="G31" i="10"/>
  <c r="G11" i="10" l="1"/>
  <c r="G40" i="11"/>
  <c r="G37" i="10"/>
  <c r="G11" i="8" l="1"/>
  <c r="G39" i="8" l="1"/>
  <c r="G28" i="8" l="1"/>
  <c r="G26" i="10" l="1"/>
  <c r="G46" i="10"/>
  <c r="H13" i="7" l="1"/>
  <c r="G10" i="15" l="1"/>
  <c r="G68" i="8" l="1"/>
  <c r="H11" i="7"/>
  <c r="G10" i="13" l="1"/>
  <c r="G45" i="11" l="1"/>
  <c r="H14" i="7" l="1"/>
  <c r="H10" i="7" l="1"/>
  <c r="G10" i="16" l="1"/>
  <c r="G10" i="12" l="1"/>
  <c r="C7" i="17" l="1"/>
  <c r="C8" i="16"/>
  <c r="C8" i="15"/>
  <c r="C8" i="14"/>
  <c r="C8" i="13"/>
  <c r="C8" i="12"/>
  <c r="C6" i="11"/>
  <c r="C6" i="10"/>
  <c r="C6" i="9"/>
  <c r="C6" i="8"/>
  <c r="C6" i="7"/>
</calcChain>
</file>

<file path=xl/sharedStrings.xml><?xml version="1.0" encoding="utf-8"?>
<sst xmlns="http://schemas.openxmlformats.org/spreadsheetml/2006/main" count="747" uniqueCount="236">
  <si>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</si>
  <si>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</si>
  <si>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</si>
  <si>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</si>
  <si>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</si>
  <si>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</si>
  <si>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</si>
  <si>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</si>
  <si>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</si>
  <si>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</si>
  <si>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</si>
  <si>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</si>
  <si>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</si>
  <si>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</si>
  <si>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</si>
  <si>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</si>
  <si>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</si>
  <si>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</si>
  <si>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</si>
  <si>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</si>
  <si>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</si>
  <si>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</si>
  <si>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</si>
  <si>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</si>
  <si>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</si>
  <si>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</si>
  <si>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</si>
  <si>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</si>
  <si>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  <charset val="238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</si>
  <si>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</si>
  <si>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</si>
  <si>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</si>
  <si>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</si>
  <si>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</si>
  <si>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</si>
  <si>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</si>
  <si>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</si>
  <si>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</si>
  <si>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</si>
  <si>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</si>
  <si>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</si>
  <si>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</si>
  <si>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</si>
  <si>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</si>
  <si>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</si>
  <si>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</si>
  <si>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</si>
  <si>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</si>
  <si>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</si>
  <si>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</si>
  <si>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</si>
  <si>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</si>
  <si>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</si>
  <si>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</si>
  <si>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</si>
  <si>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</si>
  <si>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</si>
  <si>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</si>
  <si>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</si>
  <si>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</si>
  <si>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</si>
  <si>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</si>
  <si>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</si>
  <si>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</si>
  <si>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</si>
  <si>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</si>
  <si>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</si>
  <si>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</si>
  <si>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</si>
  <si>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</si>
  <si>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</si>
  <si>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</si>
  <si>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</si>
  <si>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</si>
  <si>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</si>
  <si>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</si>
  <si>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</si>
  <si>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</si>
  <si>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</si>
  <si>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</si>
  <si>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</si>
  <si>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</si>
  <si>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</si>
  <si>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</si>
  <si>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</si>
  <si>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</si>
  <si>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  <charset val="238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</si>
  <si>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</si>
  <si>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</si>
  <si>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</si>
  <si>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</si>
  <si>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  <charset val="238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</si>
  <si>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</si>
  <si>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</si>
  <si>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</si>
  <si>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  <charset val="238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</si>
  <si>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</si>
  <si>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</si>
  <si>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</si>
  <si>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</si>
  <si>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</si>
  <si>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</si>
  <si>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</si>
  <si>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</si>
  <si>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</si>
  <si>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</si>
  <si>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  <charset val="238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</si>
  <si>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</si>
  <si>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</si>
  <si>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</si>
  <si>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</si>
  <si>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</si>
  <si>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</si>
  <si>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</si>
  <si>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</si>
  <si>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</si>
  <si>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</si>
  <si>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</si>
  <si>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</si>
  <si>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</si>
  <si>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</si>
  <si>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</si>
  <si>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</si>
  <si>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</si>
  <si>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</si>
  <si>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</si>
  <si>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</si>
  <si>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</si>
  <si>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</si>
  <si>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</si>
  <si>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</si>
  <si>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</si>
  <si>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</si>
  <si>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</si>
  <si>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</si>
  <si>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</si>
  <si>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</si>
  <si>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</si>
  <si>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</si>
  <si>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  <charset val="238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</si>
  <si>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</si>
  <si>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</si>
  <si>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</si>
  <si>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</si>
  <si>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</si>
  <si>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</si>
  <si>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</si>
  <si>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</si>
  <si>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</si>
  <si>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</si>
  <si>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</si>
  <si>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</si>
  <si>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</si>
  <si>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</si>
  <si>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  <charset val="238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</si>
  <si>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</si>
  <si>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  <charset val="238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</si>
  <si>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</si>
  <si>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</si>
  <si>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</si>
  <si>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</si>
  <si>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</si>
  <si>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</si>
  <si>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</si>
  <si>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</si>
  <si>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</si>
  <si>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</si>
  <si>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</si>
  <si>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</si>
  <si>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</si>
  <si>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</si>
  <si>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</si>
  <si>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</si>
  <si>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</si>
  <si>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</si>
  <si>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</si>
  <si>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</si>
  <si>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</si>
  <si>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</si>
  <si>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</si>
  <si>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</si>
  <si>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</si>
  <si>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</si>
  <si>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</si>
  <si>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</si>
  <si>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</si>
  <si>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</si>
  <si>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  <charset val="238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</si>
  <si>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</si>
  <si>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</si>
  <si>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</si>
  <si>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</si>
  <si>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</si>
  <si>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</si>
  <si>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  <charset val="238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</si>
  <si>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</si>
  <si>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</si>
  <si>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</si>
  <si>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</si>
  <si>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</si>
  <si>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</si>
  <si>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</si>
  <si>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</si>
  <si>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</si>
  <si>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</si>
  <si>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</si>
  <si>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</si>
  <si>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</si>
  <si>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</si>
  <si>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</si>
  <si>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</si>
  <si>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</si>
  <si>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Részletező sor 2</t>
  </si>
  <si>
    <t xml:space="preserve">D.5-höz és D.91-hez kapcsolódóan </t>
  </si>
  <si>
    <t>MAVIR támogatásokkal kapcsolatos tranzakciók átvezetése</t>
  </si>
  <si>
    <t>Magánnyugdíjpánztártól átvett vagyon bevételének elszámolása</t>
  </si>
  <si>
    <t>2018. évi rezsicsökkentés átvezetése</t>
  </si>
  <si>
    <t>EU pénzügyi korrekciók</t>
  </si>
  <si>
    <t>MFB árfolyamgaranciás térítés (tőkeemelésként/tőketranszferként elszámolva)</t>
  </si>
  <si>
    <t>Közvetlenül adósságcsökkentésre fordított osztalék</t>
  </si>
  <si>
    <t>L</t>
  </si>
  <si>
    <t>2019-2020: főleg a babaváró támogatással kapcsolatos kiadás</t>
  </si>
  <si>
    <t xml:space="preserve">Nemzeti Eszközkezelő Zrt. által eladott lakások is itt szerepelnek </t>
  </si>
  <si>
    <t>Társadalombiztosítási alapokba nem tartozó intézményi egységek nettó hitelfelvétele (-) / hitelnyújtása (+)</t>
  </si>
  <si>
    <t>Állami vállalatok tőkeemelése (átvezetés a kormányzaton)</t>
  </si>
  <si>
    <t>a 479 / 2009-es számú Tanácsi Rendelettel, az azt módosító 220/2014 Bitottsági Rendelettel és</t>
  </si>
  <si>
    <t>a 479 / 2009-es számú Tanácsi Rendelettel, az azt módosító 220/2014 Bizottsági Rendelettel összhangban lévő módosított táblasorozat</t>
  </si>
  <si>
    <t>D.62-höz, D.63-hoz, D.73-hoz, D.75-höz, D.76-hoz és D.92-höz kapcsolódóan</t>
  </si>
  <si>
    <t>D.75-höz kapcsolódóan</t>
  </si>
  <si>
    <t xml:space="preserve">  ebből: EU pénzügyi korrekció </t>
  </si>
  <si>
    <t>2018-19-es megállapodás alapján a pénzügyi korrekció éves eredményszemléletű hatása</t>
  </si>
  <si>
    <t>Részvény transzfer non-profit szervezetnek</t>
  </si>
  <si>
    <t>Dátum: 2022.09.30.</t>
  </si>
  <si>
    <t>Helyreállítási és Ellenállóképességi Eszközhöz (RRF) kapcsolódóan</t>
  </si>
  <si>
    <t>2021: gyermeket nevelő szülők szja-visszatérítéséhez kapcsolódóan</t>
  </si>
  <si>
    <t>EU-tanszferekhez kapcsolódóan (RRF nélkül)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</si>
</sst>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8">
    <font>
      <sz val="12"/>
      <name val="Arial"/>
    </font>
    <font>
      <sz val="10"/>
      <name val="Arial"/>
    </font>
    <font>
      <sz val="8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  <charset val="238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  <charset val="238"/>
    </font>
    <font>
      <b/>
      <sz val="11"/>
      <name val="Arial"/>
      <family val="2"/>
    </font>
    <font>
      <sz val="24"/>
      <name val="Times New Roman"/>
      <family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0"/>
      <name val="Times New Roman"/>
      <family val="1"/>
    </font>
    <font>
      <b/>
      <vertAlign val="superscript"/>
      <sz val="12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i/>
      <sz val="18"/>
      <name val="Times New Roman"/>
      <family val="1"/>
      <charset val="238"/>
    </font>
    <font>
      <sz val="10"/>
      <name val="Arial"/>
      <family val="2"/>
      <charset val="238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i/>
      <sz val="10"/>
      <name val="Arial"/>
      <family val="2"/>
    </font>
    <font>
      <sz val="12"/>
      <color rgb="FFFF0000"/>
      <name val="Arial"/>
      <family val="2"/>
      <charset val="238"/>
    </font>
    <font>
      <sz val="10"/>
      <color theme="1"/>
      <name val="Arial"/>
      <family val="2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64"/>
      </right>
      <top style="dotted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2" fillId="0" borderId="0"/>
  </cellStyleXfs>
  <cellXfs count="415">
    <xf numFmtId="0" fontId="0" fillId="0" borderId="0" xfId="0"/>
    <xf numFmtId="0" fontId="3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7" fillId="0" borderId="0" xfId="0" applyFont="1" applyFill="1" applyAlignment="1" applyProtection="1"/>
    <xf numFmtId="0" fontId="6" fillId="0" borderId="2" xfId="0" applyFont="1" applyFill="1" applyBorder="1" applyProtection="1"/>
    <xf numFmtId="0" fontId="6" fillId="0" borderId="3" xfId="0" applyFont="1" applyFill="1" applyBorder="1" applyAlignment="1" applyProtection="1"/>
    <xf numFmtId="0" fontId="6" fillId="0" borderId="3" xfId="0" applyFon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Protection="1"/>
    <xf numFmtId="0" fontId="8" fillId="0" borderId="6" xfId="0" applyFont="1" applyFill="1" applyBorder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 vertical="center"/>
    </xf>
    <xf numFmtId="0" fontId="0" fillId="0" borderId="8" xfId="0" applyFill="1" applyBorder="1" applyProtection="1"/>
    <xf numFmtId="0" fontId="6" fillId="0" borderId="6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9" fillId="0" borderId="6" xfId="0" applyFont="1" applyFill="1" applyBorder="1" applyProtection="1"/>
    <xf numFmtId="0" fontId="6" fillId="0" borderId="10" xfId="0" applyFont="1" applyFill="1" applyBorder="1" applyAlignment="1" applyProtection="1"/>
    <xf numFmtId="0" fontId="0" fillId="0" borderId="11" xfId="0" applyFill="1" applyBorder="1" applyProtection="1"/>
    <xf numFmtId="0" fontId="11" fillId="0" borderId="7" xfId="0" applyFont="1" applyFill="1" applyBorder="1" applyAlignment="1" applyProtection="1"/>
    <xf numFmtId="0" fontId="6" fillId="0" borderId="7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/>
    <xf numFmtId="0" fontId="6" fillId="0" borderId="12" xfId="0" applyFont="1" applyFill="1" applyBorder="1" applyProtection="1"/>
    <xf numFmtId="0" fontId="0" fillId="0" borderId="10" xfId="0" applyFill="1" applyBorder="1" applyAlignment="1" applyProtection="1"/>
    <xf numFmtId="0" fontId="6" fillId="0" borderId="11" xfId="0" applyFont="1" applyFill="1" applyBorder="1" applyProtection="1"/>
    <xf numFmtId="0" fontId="6" fillId="0" borderId="10" xfId="0" applyFont="1" applyFill="1" applyBorder="1" applyAlignment="1" applyProtection="1">
      <alignment horizontal="center"/>
    </xf>
    <xf numFmtId="0" fontId="11" fillId="0" borderId="7" xfId="0" applyFont="1" applyFill="1" applyBorder="1" applyProtection="1"/>
    <xf numFmtId="0" fontId="12" fillId="0" borderId="0" xfId="0" applyFont="1" applyFill="1" applyBorder="1" applyProtection="1"/>
    <xf numFmtId="0" fontId="12" fillId="0" borderId="7" xfId="0" applyFont="1" applyFill="1" applyBorder="1" applyProtection="1"/>
    <xf numFmtId="0" fontId="6" fillId="0" borderId="13" xfId="0" applyFont="1" applyFill="1" applyBorder="1" applyProtection="1"/>
    <xf numFmtId="0" fontId="0" fillId="0" borderId="14" xfId="0" applyFill="1" applyBorder="1" applyAlignment="1" applyProtection="1"/>
    <xf numFmtId="0" fontId="0" fillId="0" borderId="15" xfId="0" applyFill="1" applyBorder="1" applyProtection="1"/>
    <xf numFmtId="0" fontId="6" fillId="0" borderId="16" xfId="0" applyFont="1" applyFill="1" applyBorder="1" applyProtection="1"/>
    <xf numFmtId="0" fontId="0" fillId="0" borderId="6" xfId="0" applyFill="1" applyBorder="1" applyProtection="1"/>
    <xf numFmtId="0" fontId="6" fillId="0" borderId="5" xfId="0" applyFont="1" applyFill="1" applyBorder="1" applyProtection="1"/>
    <xf numFmtId="0" fontId="12" fillId="0" borderId="5" xfId="0" applyFont="1" applyFill="1" applyBorder="1" applyProtection="1"/>
    <xf numFmtId="0" fontId="13" fillId="0" borderId="8" xfId="0" applyFont="1" applyFill="1" applyBorder="1" applyProtection="1"/>
    <xf numFmtId="0" fontId="0" fillId="0" borderId="12" xfId="0" applyFill="1" applyBorder="1" applyAlignment="1" applyProtection="1"/>
    <xf numFmtId="0" fontId="0" fillId="0" borderId="12" xfId="0" applyFill="1" applyBorder="1" applyAlignment="1" applyProtection="1">
      <alignment horizontal="center"/>
    </xf>
    <xf numFmtId="0" fontId="0" fillId="0" borderId="5" xfId="0" applyFill="1" applyBorder="1" applyProtection="1"/>
    <xf numFmtId="0" fontId="6" fillId="0" borderId="0" xfId="0" applyFont="1" applyFill="1" applyAlignment="1" applyProtection="1"/>
    <xf numFmtId="0" fontId="10" fillId="0" borderId="0" xfId="0" applyFont="1" applyFill="1" applyAlignment="1" applyProtection="1"/>
    <xf numFmtId="0" fontId="10" fillId="0" borderId="0" xfId="0" applyFont="1" applyFill="1" applyProtection="1"/>
    <xf numFmtId="0" fontId="6" fillId="0" borderId="17" xfId="0" applyFont="1" applyFill="1" applyBorder="1" applyProtection="1"/>
    <xf numFmtId="0" fontId="6" fillId="0" borderId="18" xfId="0" applyFont="1" applyFill="1" applyBorder="1" applyAlignment="1" applyProtection="1"/>
    <xf numFmtId="0" fontId="6" fillId="0" borderId="18" xfId="0" applyFont="1" applyFill="1" applyBorder="1" applyProtection="1"/>
    <xf numFmtId="0" fontId="0" fillId="0" borderId="18" xfId="0" applyFill="1" applyBorder="1" applyProtection="1"/>
    <xf numFmtId="0" fontId="0" fillId="0" borderId="19" xfId="0" applyFill="1" applyBorder="1" applyProtection="1"/>
    <xf numFmtId="0" fontId="3" fillId="0" borderId="0" xfId="0" applyFont="1" applyFill="1" applyAlignment="1" applyProtection="1">
      <alignment horizontal="center"/>
    </xf>
    <xf numFmtId="0" fontId="0" fillId="0" borderId="0" xfId="0" applyProtection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Protection="1"/>
    <xf numFmtId="0" fontId="0" fillId="0" borderId="2" xfId="0" applyBorder="1" applyProtection="1"/>
    <xf numFmtId="0" fontId="9" fillId="0" borderId="3" xfId="0" applyFont="1" applyFill="1" applyBorder="1" applyAlignment="1" applyProtection="1">
      <alignment horizontal="left"/>
    </xf>
    <xf numFmtId="0" fontId="9" fillId="0" borderId="3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0" fillId="0" borderId="5" xfId="0" applyBorder="1" applyProtection="1"/>
    <xf numFmtId="0" fontId="9" fillId="0" borderId="20" xfId="0" applyFont="1" applyFill="1" applyBorder="1" applyAlignment="1" applyProtection="1">
      <alignment horizontal="center"/>
    </xf>
    <xf numFmtId="0" fontId="9" fillId="0" borderId="21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Continuous"/>
    </xf>
    <xf numFmtId="0" fontId="9" fillId="0" borderId="9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9" fillId="0" borderId="6" xfId="0" applyFont="1" applyFill="1" applyBorder="1" applyAlignment="1" applyProtection="1">
      <alignment horizontal="center"/>
    </xf>
    <xf numFmtId="0" fontId="15" fillId="0" borderId="24" xfId="0" applyFont="1" applyFill="1" applyBorder="1" applyAlignment="1" applyProtection="1">
      <alignment horizontal="centerContinuous" vertical="center"/>
      <protection locked="0"/>
    </xf>
    <xf numFmtId="0" fontId="16" fillId="0" borderId="8" xfId="0" applyFont="1" applyFill="1" applyBorder="1" applyProtection="1"/>
    <xf numFmtId="0" fontId="12" fillId="0" borderId="7" xfId="0" applyFont="1" applyFill="1" applyBorder="1" applyAlignment="1" applyProtection="1">
      <alignment horizontal="left"/>
    </xf>
    <xf numFmtId="0" fontId="17" fillId="0" borderId="22" xfId="0" applyFont="1" applyFill="1" applyBorder="1" applyProtection="1">
      <protection locked="0"/>
    </xf>
    <xf numFmtId="0" fontId="3" fillId="0" borderId="8" xfId="0" applyFont="1" applyFill="1" applyBorder="1" applyProtection="1"/>
    <xf numFmtId="0" fontId="17" fillId="0" borderId="0" xfId="0" applyFont="1" applyFill="1" applyBorder="1" applyProtection="1"/>
    <xf numFmtId="0" fontId="17" fillId="0" borderId="7" xfId="0" applyFont="1" applyFill="1" applyBorder="1" applyProtection="1">
      <protection locked="0"/>
    </xf>
    <xf numFmtId="0" fontId="9" fillId="0" borderId="7" xfId="0" applyFont="1" applyFill="1" applyBorder="1" applyAlignment="1" applyProtection="1">
      <alignment horizontal="left"/>
    </xf>
    <xf numFmtId="0" fontId="17" fillId="0" borderId="25" xfId="0" applyFont="1" applyFill="1" applyBorder="1" applyAlignment="1" applyProtection="1">
      <alignment horizontal="centerContinuous"/>
      <protection locked="0"/>
    </xf>
    <xf numFmtId="0" fontId="18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7" fillId="0" borderId="24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</xf>
    <xf numFmtId="0" fontId="3" fillId="0" borderId="18" xfId="0" applyFont="1" applyFill="1" applyBorder="1" applyProtection="1"/>
    <xf numFmtId="0" fontId="3" fillId="0" borderId="19" xfId="0" applyFont="1" applyFill="1" applyBorder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9" fillId="0" borderId="27" xfId="0" applyFont="1" applyFill="1" applyBorder="1" applyAlignment="1" applyProtection="1">
      <alignment horizontal="center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/>
    </xf>
    <xf numFmtId="0" fontId="18" fillId="0" borderId="7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3" fillId="0" borderId="17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left"/>
    </xf>
    <xf numFmtId="0" fontId="3" fillId="0" borderId="28" xfId="0" applyFont="1" applyFill="1" applyBorder="1" applyProtection="1"/>
    <xf numFmtId="0" fontId="3" fillId="0" borderId="8" xfId="0" applyFont="1" applyFill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Protection="1">
      <protection locked="0"/>
    </xf>
    <xf numFmtId="0" fontId="12" fillId="0" borderId="0" xfId="0" applyFont="1" applyFill="1" applyProtection="1"/>
    <xf numFmtId="0" fontId="4" fillId="0" borderId="0" xfId="0" applyFont="1" applyFill="1" applyProtection="1"/>
    <xf numFmtId="0" fontId="22" fillId="0" borderId="0" xfId="2" applyFill="1"/>
    <xf numFmtId="0" fontId="24" fillId="0" borderId="0" xfId="2" applyFont="1" applyFill="1" applyAlignment="1">
      <alignment horizontal="right" vertical="top"/>
    </xf>
    <xf numFmtId="0" fontId="22" fillId="0" borderId="0" xfId="2" applyFill="1" applyAlignment="1">
      <alignment horizontal="right"/>
    </xf>
    <xf numFmtId="0" fontId="22" fillId="0" borderId="0" xfId="2" applyFill="1" applyAlignment="1">
      <alignment horizontal="center"/>
    </xf>
    <xf numFmtId="0" fontId="25" fillId="0" borderId="0" xfId="2" applyFont="1" applyFill="1" applyAlignment="1">
      <alignment horizontal="centerContinuous"/>
    </xf>
    <xf numFmtId="0" fontId="4" fillId="0" borderId="0" xfId="2" applyFont="1" applyFill="1" applyAlignment="1">
      <alignment horizontal="centerContinuous"/>
    </xf>
    <xf numFmtId="0" fontId="9" fillId="0" borderId="0" xfId="2" applyFont="1" applyFill="1" applyAlignment="1">
      <alignment horizontal="centerContinuous"/>
    </xf>
    <xf numFmtId="0" fontId="26" fillId="0" borderId="0" xfId="2" applyFont="1" applyFill="1" applyAlignment="1">
      <alignment horizontal="centerContinuous"/>
    </xf>
    <xf numFmtId="0" fontId="27" fillId="0" borderId="0" xfId="2" applyFont="1" applyFill="1" applyAlignment="1">
      <alignment horizontal="centerContinuous"/>
    </xf>
    <xf numFmtId="0" fontId="28" fillId="0" borderId="0" xfId="2" applyFont="1" applyFill="1" applyAlignment="1">
      <alignment horizontal="centerContinuous"/>
    </xf>
    <xf numFmtId="0" fontId="27" fillId="0" borderId="0" xfId="2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9" fillId="0" borderId="0" xfId="2" applyFont="1" applyFill="1" applyBorder="1" applyAlignment="1">
      <alignment horizontal="centerContinuous"/>
    </xf>
    <xf numFmtId="0" fontId="27" fillId="0" borderId="14" xfId="2" applyFont="1" applyFill="1" applyBorder="1" applyAlignment="1">
      <alignment horizontal="centerContinuous"/>
    </xf>
    <xf numFmtId="0" fontId="4" fillId="0" borderId="14" xfId="2" applyFont="1" applyFill="1" applyBorder="1" applyAlignment="1">
      <alignment horizontal="centerContinuous"/>
    </xf>
    <xf numFmtId="0" fontId="9" fillId="0" borderId="14" xfId="2" applyFont="1" applyFill="1" applyBorder="1" applyAlignment="1">
      <alignment horizontal="centerContinuous"/>
    </xf>
    <xf numFmtId="0" fontId="30" fillId="0" borderId="0" xfId="2" quotePrefix="1" applyFont="1" applyFill="1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14" fillId="0" borderId="0" xfId="2" applyFont="1" applyFill="1"/>
    <xf numFmtId="0" fontId="31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31" fillId="0" borderId="0" xfId="2" applyFont="1" applyFill="1" applyAlignment="1">
      <alignment vertical="center"/>
    </xf>
    <xf numFmtId="0" fontId="32" fillId="0" borderId="0" xfId="2" applyFont="1" applyFill="1"/>
    <xf numFmtId="0" fontId="33" fillId="0" borderId="0" xfId="2" applyFont="1" applyFill="1"/>
    <xf numFmtId="0" fontId="34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Continuous"/>
    </xf>
    <xf numFmtId="0" fontId="21" fillId="0" borderId="0" xfId="2" applyFont="1" applyFill="1" applyAlignment="1">
      <alignment horizontal="centerContinuous"/>
    </xf>
    <xf numFmtId="0" fontId="9" fillId="0" borderId="0" xfId="0" applyFont="1" applyFill="1" applyAlignment="1" applyProtection="1">
      <alignment horizontal="left"/>
      <protection locked="0"/>
    </xf>
    <xf numFmtId="0" fontId="20" fillId="0" borderId="30" xfId="0" applyFont="1" applyFill="1" applyBorder="1" applyAlignment="1">
      <alignment horizontal="left"/>
    </xf>
    <xf numFmtId="0" fontId="12" fillId="0" borderId="0" xfId="0" applyFont="1" applyFill="1"/>
    <xf numFmtId="0" fontId="5" fillId="0" borderId="0" xfId="0" applyFont="1" applyFill="1" applyAlignment="1">
      <alignment horizontal="left"/>
    </xf>
    <xf numFmtId="0" fontId="24" fillId="0" borderId="0" xfId="2" applyFont="1" applyFill="1" applyAlignment="1">
      <alignment horizontal="left" vertical="top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/>
    <xf numFmtId="0" fontId="5" fillId="0" borderId="0" xfId="0" applyFont="1" applyFill="1" applyAlignment="1" applyProtection="1">
      <alignment horizontal="left"/>
    </xf>
    <xf numFmtId="0" fontId="6" fillId="0" borderId="9" xfId="0" applyFont="1" applyFill="1" applyBorder="1" applyAlignment="1" applyProtection="1">
      <alignment horizontal="center"/>
    </xf>
    <xf numFmtId="0" fontId="6" fillId="0" borderId="31" xfId="0" applyFont="1" applyFill="1" applyBorder="1" applyAlignment="1" applyProtection="1">
      <alignment horizontal="center"/>
    </xf>
    <xf numFmtId="0" fontId="20" fillId="0" borderId="5" xfId="0" applyFont="1" applyFill="1" applyBorder="1" applyAlignment="1" applyProtection="1">
      <alignment horizontal="left"/>
    </xf>
    <xf numFmtId="0" fontId="37" fillId="0" borderId="25" xfId="0" applyFont="1" applyFill="1" applyBorder="1" applyAlignment="1" applyProtection="1">
      <alignment horizontal="centerContinuous"/>
      <protection locked="0"/>
    </xf>
    <xf numFmtId="0" fontId="37" fillId="0" borderId="8" xfId="0" applyFont="1" applyFill="1" applyBorder="1" applyProtection="1"/>
    <xf numFmtId="0" fontId="38" fillId="0" borderId="0" xfId="0" applyFont="1" applyFill="1" applyProtection="1"/>
    <xf numFmtId="0" fontId="37" fillId="0" borderId="5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7" fillId="0" borderId="25" xfId="0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Protection="1">
      <protection locked="0"/>
    </xf>
    <xf numFmtId="0" fontId="20" fillId="0" borderId="32" xfId="0" applyFont="1" applyFill="1" applyBorder="1" applyAlignment="1" applyProtection="1">
      <alignment horizontal="left"/>
    </xf>
    <xf numFmtId="0" fontId="20" fillId="0" borderId="32" xfId="0" applyFont="1" applyFill="1" applyBorder="1" applyProtection="1"/>
    <xf numFmtId="0" fontId="41" fillId="0" borderId="33" xfId="0" applyFont="1" applyFill="1" applyBorder="1" applyAlignment="1" applyProtection="1">
      <alignment horizontal="centerContinuous" vertical="center"/>
    </xf>
    <xf numFmtId="0" fontId="41" fillId="0" borderId="34" xfId="0" applyFont="1" applyFill="1" applyBorder="1" applyAlignment="1" applyProtection="1">
      <alignment horizontal="centerContinuous" vertical="center"/>
    </xf>
    <xf numFmtId="0" fontId="42" fillId="0" borderId="0" xfId="0" applyFont="1" applyFill="1" applyAlignment="1" applyProtection="1">
      <alignment horizontal="left"/>
    </xf>
    <xf numFmtId="0" fontId="42" fillId="0" borderId="0" xfId="0" applyFont="1" applyFill="1" applyProtection="1"/>
    <xf numFmtId="0" fontId="43" fillId="0" borderId="0" xfId="0" applyFont="1" applyFill="1" applyAlignment="1" applyProtection="1">
      <alignment horizontal="right"/>
    </xf>
    <xf numFmtId="0" fontId="0" fillId="0" borderId="18" xfId="0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41" fillId="0" borderId="35" xfId="0" applyFont="1" applyFill="1" applyBorder="1" applyAlignment="1">
      <alignment horizontal="left" vertical="center"/>
    </xf>
    <xf numFmtId="2" fontId="6" fillId="0" borderId="0" xfId="0" applyNumberFormat="1" applyFont="1" applyFill="1" applyProtection="1"/>
    <xf numFmtId="0" fontId="37" fillId="0" borderId="7" xfId="0" applyFont="1" applyFill="1" applyBorder="1" applyAlignment="1" applyProtection="1">
      <alignment horizontal="centerContinuous"/>
      <protection locked="0"/>
    </xf>
    <xf numFmtId="0" fontId="7" fillId="0" borderId="32" xfId="0" applyFont="1" applyFill="1" applyBorder="1" applyProtection="1">
      <protection locked="0"/>
    </xf>
    <xf numFmtId="0" fontId="4" fillId="0" borderId="36" xfId="0" applyFont="1" applyFill="1" applyBorder="1" applyAlignment="1" applyProtection="1">
      <alignment horizontal="left"/>
    </xf>
    <xf numFmtId="0" fontId="17" fillId="0" borderId="37" xfId="0" applyFont="1" applyFill="1" applyBorder="1" applyAlignment="1" applyProtection="1">
      <alignment horizontal="centerContinuous"/>
      <protection locked="0"/>
    </xf>
    <xf numFmtId="0" fontId="17" fillId="0" borderId="0" xfId="0" applyFont="1" applyFill="1" applyBorder="1" applyAlignment="1" applyProtection="1">
      <alignment horizontal="centerContinuous"/>
    </xf>
    <xf numFmtId="2" fontId="0" fillId="0" borderId="18" xfId="0" applyNumberFormat="1" applyFill="1" applyBorder="1" applyProtection="1"/>
    <xf numFmtId="2" fontId="3" fillId="0" borderId="18" xfId="0" applyNumberFormat="1" applyFont="1" applyFill="1" applyBorder="1" applyProtection="1"/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9" fillId="0" borderId="7" xfId="0" applyFont="1" applyFill="1" applyBorder="1" applyProtection="1"/>
    <xf numFmtId="0" fontId="0" fillId="0" borderId="7" xfId="0" applyFill="1" applyBorder="1" applyProtection="1"/>
    <xf numFmtId="0" fontId="46" fillId="0" borderId="5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10" fillId="0" borderId="5" xfId="0" applyFont="1" applyFill="1" applyBorder="1" applyProtection="1"/>
    <xf numFmtId="0" fontId="17" fillId="0" borderId="5" xfId="0" applyFont="1" applyFill="1" applyBorder="1" applyProtection="1"/>
    <xf numFmtId="0" fontId="0" fillId="0" borderId="14" xfId="0" applyFill="1" applyBorder="1" applyProtection="1"/>
    <xf numFmtId="0" fontId="10" fillId="0" borderId="17" xfId="0" applyFont="1" applyFill="1" applyBorder="1" applyProtection="1"/>
    <xf numFmtId="0" fontId="48" fillId="0" borderId="0" xfId="0" applyFont="1" applyFill="1" applyAlignment="1">
      <alignment horizontal="left"/>
    </xf>
    <xf numFmtId="0" fontId="0" fillId="0" borderId="5" xfId="0" applyBorder="1" applyAlignment="1" applyProtection="1">
      <alignment wrapText="1"/>
    </xf>
    <xf numFmtId="0" fontId="3" fillId="0" borderId="8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7" fillId="0" borderId="25" xfId="0" applyFont="1" applyFill="1" applyBorder="1" applyAlignment="1" applyProtection="1">
      <alignment horizontal="left" wrapText="1"/>
      <protection locked="0"/>
    </xf>
    <xf numFmtId="0" fontId="9" fillId="0" borderId="38" xfId="0" applyFont="1" applyFill="1" applyBorder="1" applyAlignment="1" applyProtection="1">
      <alignment horizontal="center"/>
    </xf>
    <xf numFmtId="0" fontId="9" fillId="0" borderId="39" xfId="0" applyFont="1" applyFill="1" applyBorder="1" applyAlignment="1" applyProtection="1">
      <alignment horizontal="center"/>
    </xf>
    <xf numFmtId="0" fontId="9" fillId="0" borderId="40" xfId="0" applyFont="1" applyFill="1" applyBorder="1" applyAlignment="1" applyProtection="1">
      <alignment horizontal="center"/>
    </xf>
    <xf numFmtId="0" fontId="17" fillId="0" borderId="41" xfId="0" applyFont="1" applyFill="1" applyBorder="1" applyProtection="1">
      <protection locked="0"/>
    </xf>
    <xf numFmtId="3" fontId="9" fillId="0" borderId="6" xfId="0" applyNumberFormat="1" applyFont="1" applyFill="1" applyBorder="1" applyProtection="1"/>
    <xf numFmtId="3" fontId="9" fillId="0" borderId="0" xfId="0" applyNumberFormat="1" applyFont="1" applyFill="1" applyBorder="1" applyProtection="1"/>
    <xf numFmtId="3" fontId="9" fillId="0" borderId="42" xfId="0" applyNumberFormat="1" applyFont="1" applyFill="1" applyBorder="1" applyProtection="1"/>
    <xf numFmtId="3" fontId="9" fillId="0" borderId="13" xfId="0" applyNumberFormat="1" applyFont="1" applyFill="1" applyBorder="1" applyProtection="1"/>
    <xf numFmtId="3" fontId="9" fillId="0" borderId="0" xfId="0" applyNumberFormat="1" applyFont="1" applyFill="1" applyProtection="1"/>
    <xf numFmtId="0" fontId="9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Protection="1">
      <protection locked="0"/>
    </xf>
    <xf numFmtId="3" fontId="17" fillId="0" borderId="0" xfId="0" applyNumberFormat="1" applyFont="1" applyFill="1" applyBorder="1" applyProtection="1">
      <protection locked="0"/>
    </xf>
    <xf numFmtId="0" fontId="9" fillId="0" borderId="43" xfId="0" applyFont="1" applyFill="1" applyBorder="1" applyAlignment="1" applyProtection="1">
      <alignment horizontal="center"/>
    </xf>
    <xf numFmtId="0" fontId="0" fillId="0" borderId="0" xfId="0" applyFont="1" applyFill="1"/>
    <xf numFmtId="0" fontId="9" fillId="2" borderId="0" xfId="2" applyFont="1" applyFill="1" applyAlignment="1">
      <alignment horizontal="centerContinuous"/>
    </xf>
    <xf numFmtId="0" fontId="52" fillId="0" borderId="0" xfId="0" applyFont="1" applyFill="1"/>
    <xf numFmtId="3" fontId="19" fillId="3" borderId="44" xfId="0" applyNumberFormat="1" applyFont="1" applyFill="1" applyBorder="1" applyProtection="1">
      <protection locked="0"/>
    </xf>
    <xf numFmtId="3" fontId="53" fillId="3" borderId="44" xfId="0" applyNumberFormat="1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3" fontId="19" fillId="3" borderId="45" xfId="0" applyNumberFormat="1" applyFont="1" applyFill="1" applyBorder="1" applyProtection="1">
      <protection locked="0"/>
    </xf>
    <xf numFmtId="0" fontId="54" fillId="0" borderId="0" xfId="0" applyFont="1" applyFill="1"/>
    <xf numFmtId="0" fontId="6" fillId="0" borderId="0" xfId="0" applyFont="1" applyFill="1" applyAlignment="1" applyProtection="1">
      <alignment horizontal="left"/>
      <protection locked="0"/>
    </xf>
    <xf numFmtId="0" fontId="53" fillId="0" borderId="25" xfId="0" applyFont="1" applyFill="1" applyBorder="1" applyAlignment="1" applyProtection="1">
      <alignment horizontal="centerContinuous"/>
      <protection locked="0"/>
    </xf>
    <xf numFmtId="3" fontId="53" fillId="3" borderId="45" xfId="0" applyNumberFormat="1" applyFont="1" applyFill="1" applyBorder="1" applyProtection="1">
      <protection locked="0"/>
    </xf>
    <xf numFmtId="0" fontId="53" fillId="0" borderId="25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Protection="1">
      <protection locked="0"/>
    </xf>
    <xf numFmtId="0" fontId="7" fillId="0" borderId="47" xfId="0" applyFont="1" applyFill="1" applyBorder="1" applyProtection="1">
      <protection locked="0"/>
    </xf>
    <xf numFmtId="0" fontId="17" fillId="0" borderId="48" xfId="0" applyFont="1" applyFill="1" applyBorder="1" applyAlignment="1" applyProtection="1">
      <alignment horizontal="centerContinuous"/>
      <protection locked="0"/>
    </xf>
    <xf numFmtId="0" fontId="17" fillId="0" borderId="49" xfId="0" applyFont="1" applyFill="1" applyBorder="1" applyAlignment="1" applyProtection="1">
      <alignment horizontal="centerContinuous"/>
      <protection locked="0"/>
    </xf>
    <xf numFmtId="0" fontId="10" fillId="0" borderId="50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/>
    </xf>
    <xf numFmtId="0" fontId="0" fillId="0" borderId="0" xfId="0" applyFill="1"/>
    <xf numFmtId="3" fontId="22" fillId="3" borderId="44" xfId="0" applyNumberFormat="1" applyFont="1" applyFill="1" applyBorder="1" applyProtection="1">
      <protection locked="0"/>
    </xf>
    <xf numFmtId="3" fontId="17" fillId="3" borderId="44" xfId="0" applyNumberFormat="1" applyFont="1" applyFill="1" applyBorder="1" applyProtection="1">
      <protection locked="0"/>
    </xf>
    <xf numFmtId="3" fontId="22" fillId="3" borderId="45" xfId="0" applyNumberFormat="1" applyFont="1" applyFill="1" applyBorder="1" applyProtection="1">
      <protection locked="0"/>
    </xf>
    <xf numFmtId="3" fontId="22" fillId="3" borderId="7" xfId="0" applyNumberFormat="1" applyFont="1" applyFill="1" applyBorder="1" applyProtection="1">
      <protection locked="0"/>
    </xf>
    <xf numFmtId="0" fontId="60" fillId="0" borderId="0" xfId="0" applyFont="1" applyFill="1" applyBorder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/>
    </xf>
    <xf numFmtId="0" fontId="61" fillId="3" borderId="25" xfId="0" applyFont="1" applyFill="1" applyBorder="1" applyAlignment="1" applyProtection="1">
      <alignment horizontal="left"/>
      <protection locked="0"/>
    </xf>
    <xf numFmtId="0" fontId="17" fillId="0" borderId="7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Protection="1"/>
    <xf numFmtId="3" fontId="7" fillId="0" borderId="36" xfId="1" applyNumberFormat="1" applyFont="1" applyFill="1" applyBorder="1" applyAlignment="1" applyProtection="1">
      <alignment horizontal="right"/>
      <protection locked="0"/>
    </xf>
    <xf numFmtId="3" fontId="17" fillId="0" borderId="3" xfId="1" applyNumberFormat="1" applyFont="1" applyFill="1" applyBorder="1" applyAlignment="1" applyProtection="1">
      <alignment horizontal="right"/>
      <protection locked="0"/>
    </xf>
    <xf numFmtId="3" fontId="17" fillId="4" borderId="1" xfId="1" applyNumberFormat="1" applyFont="1" applyFill="1" applyBorder="1" applyAlignment="1" applyProtection="1">
      <alignment horizontal="right"/>
      <protection locked="0"/>
    </xf>
    <xf numFmtId="3" fontId="17" fillId="3" borderId="1" xfId="1" applyNumberFormat="1" applyFont="1" applyFill="1" applyBorder="1" applyAlignment="1" applyProtection="1">
      <alignment horizontal="right"/>
      <protection locked="0"/>
    </xf>
    <xf numFmtId="3" fontId="17" fillId="0" borderId="51" xfId="1" applyNumberFormat="1" applyFont="1" applyFill="1" applyBorder="1" applyAlignment="1" applyProtection="1">
      <alignment horizontal="right"/>
      <protection locked="0"/>
    </xf>
    <xf numFmtId="3" fontId="17" fillId="0" borderId="18" xfId="1" applyNumberFormat="1" applyFont="1" applyFill="1" applyBorder="1" applyAlignment="1" applyProtection="1">
      <alignment horizontal="right"/>
      <protection locked="0"/>
    </xf>
    <xf numFmtId="3" fontId="56" fillId="0" borderId="22" xfId="0" applyNumberFormat="1" applyFont="1" applyFill="1" applyBorder="1" applyAlignment="1" applyProtection="1">
      <alignment horizontal="center"/>
      <protection locked="0"/>
    </xf>
    <xf numFmtId="3" fontId="56" fillId="0" borderId="7" xfId="0" applyNumberFormat="1" applyFont="1" applyFill="1" applyBorder="1" applyAlignment="1" applyProtection="1">
      <protection locked="0"/>
    </xf>
    <xf numFmtId="3" fontId="56" fillId="0" borderId="9" xfId="0" applyNumberFormat="1" applyFont="1" applyFill="1" applyBorder="1" applyAlignment="1" applyProtection="1">
      <protection locked="0"/>
    </xf>
    <xf numFmtId="0" fontId="6" fillId="0" borderId="101" xfId="0" applyFont="1" applyFill="1" applyBorder="1" applyAlignment="1" applyProtection="1">
      <alignment horizontal="center"/>
    </xf>
    <xf numFmtId="0" fontId="6" fillId="0" borderId="52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12" fillId="0" borderId="54" xfId="0" applyFont="1" applyFill="1" applyBorder="1" applyProtection="1"/>
    <xf numFmtId="0" fontId="6" fillId="0" borderId="34" xfId="0" applyFont="1" applyFill="1" applyBorder="1" applyAlignment="1" applyProtection="1">
      <alignment horizontal="center"/>
    </xf>
    <xf numFmtId="3" fontId="9" fillId="4" borderId="55" xfId="1" applyNumberFormat="1" applyFont="1" applyFill="1" applyBorder="1" applyAlignment="1" applyProtection="1">
      <alignment horizontal="right"/>
      <protection locked="0"/>
    </xf>
    <xf numFmtId="3" fontId="17" fillId="0" borderId="56" xfId="1" applyNumberFormat="1" applyFont="1" applyFill="1" applyBorder="1" applyAlignment="1" applyProtection="1">
      <alignment horizontal="right"/>
      <protection locked="0"/>
    </xf>
    <xf numFmtId="3" fontId="17" fillId="0" borderId="57" xfId="1" applyNumberFormat="1" applyFont="1" applyFill="1" applyBorder="1" applyAlignment="1" applyProtection="1">
      <alignment horizontal="right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9" fillId="0" borderId="42" xfId="0" applyNumberFormat="1" applyFont="1" applyFill="1" applyBorder="1" applyAlignment="1" applyProtection="1">
      <protection locked="0"/>
    </xf>
    <xf numFmtId="3" fontId="9" fillId="0" borderId="13" xfId="0" applyNumberFormat="1" applyFont="1" applyFill="1" applyBorder="1" applyAlignment="1" applyProtection="1">
      <protection locked="0"/>
    </xf>
    <xf numFmtId="3" fontId="9" fillId="0" borderId="20" xfId="0" applyNumberFormat="1" applyFont="1" applyFill="1" applyBorder="1" applyAlignment="1" applyProtection="1">
      <protection locked="0"/>
    </xf>
    <xf numFmtId="3" fontId="9" fillId="0" borderId="21" xfId="0" applyNumberFormat="1" applyFont="1" applyFill="1" applyBorder="1" applyAlignment="1" applyProtection="1">
      <protection locked="0"/>
    </xf>
    <xf numFmtId="3" fontId="9" fillId="0" borderId="15" xfId="0" applyNumberFormat="1" applyFont="1" applyFill="1" applyBorder="1" applyAlignment="1" applyProtection="1">
      <protection locked="0"/>
    </xf>
    <xf numFmtId="3" fontId="9" fillId="0" borderId="14" xfId="0" applyNumberFormat="1" applyFont="1" applyFill="1" applyBorder="1" applyAlignment="1" applyProtection="1">
      <protection locked="0"/>
    </xf>
    <xf numFmtId="3" fontId="56" fillId="0" borderId="16" xfId="0" applyNumberFormat="1" applyFont="1" applyFill="1" applyBorder="1" applyAlignment="1" applyProtection="1">
      <protection locked="0"/>
    </xf>
    <xf numFmtId="3" fontId="9" fillId="0" borderId="6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57" fillId="0" borderId="12" xfId="0" applyNumberFormat="1" applyFont="1" applyFill="1" applyBorder="1" applyAlignment="1" applyProtection="1">
      <protection locked="0"/>
    </xf>
    <xf numFmtId="3" fontId="9" fillId="0" borderId="58" xfId="0" applyNumberFormat="1" applyFont="1" applyFill="1" applyBorder="1" applyAlignment="1" applyProtection="1">
      <protection locked="0"/>
    </xf>
    <xf numFmtId="3" fontId="9" fillId="0" borderId="59" xfId="0" applyNumberFormat="1" applyFont="1" applyFill="1" applyBorder="1" applyAlignment="1" applyProtection="1">
      <protection locked="0"/>
    </xf>
    <xf numFmtId="0" fontId="62" fillId="0" borderId="0" xfId="0" applyFont="1" applyFill="1" applyBorder="1" applyAlignment="1" applyProtection="1">
      <alignment horizontal="left"/>
    </xf>
    <xf numFmtId="0" fontId="17" fillId="3" borderId="25" xfId="0" applyFont="1" applyFill="1" applyBorder="1" applyAlignment="1" applyProtection="1">
      <alignment wrapText="1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/>
    </xf>
    <xf numFmtId="0" fontId="0" fillId="0" borderId="62" xfId="0" applyFill="1" applyBorder="1" applyProtection="1">
      <protection locked="0"/>
    </xf>
    <xf numFmtId="0" fontId="38" fillId="0" borderId="24" xfId="0" applyFont="1" applyFill="1" applyBorder="1" applyProtection="1">
      <protection locked="0"/>
    </xf>
    <xf numFmtId="0" fontId="7" fillId="0" borderId="63" xfId="0" applyFont="1" applyFill="1" applyBorder="1" applyProtection="1">
      <protection locked="0"/>
    </xf>
    <xf numFmtId="0" fontId="7" fillId="0" borderId="64" xfId="0" applyFont="1" applyFill="1" applyBorder="1" applyProtection="1">
      <protection locked="0"/>
    </xf>
    <xf numFmtId="0" fontId="63" fillId="3" borderId="25" xfId="0" applyFont="1" applyFill="1" applyBorder="1" applyAlignment="1" applyProtection="1">
      <alignment horizontal="left"/>
      <protection locked="0"/>
    </xf>
    <xf numFmtId="3" fontId="53" fillId="3" borderId="7" xfId="0" applyNumberFormat="1" applyFont="1" applyFill="1" applyBorder="1" applyProtection="1">
      <protection locked="0"/>
    </xf>
    <xf numFmtId="0" fontId="17" fillId="0" borderId="65" xfId="0" applyFont="1" applyFill="1" applyBorder="1" applyAlignment="1" applyProtection="1">
      <alignment horizontal="left"/>
      <protection locked="0"/>
    </xf>
    <xf numFmtId="0" fontId="9" fillId="0" borderId="66" xfId="0" applyFont="1" applyBorder="1"/>
    <xf numFmtId="0" fontId="9" fillId="0" borderId="67" xfId="0" applyFont="1" applyBorder="1"/>
    <xf numFmtId="3" fontId="17" fillId="3" borderId="68" xfId="0" applyNumberFormat="1" applyFont="1" applyFill="1" applyBorder="1" applyAlignment="1" applyProtection="1">
      <alignment wrapText="1"/>
      <protection locked="0"/>
    </xf>
    <xf numFmtId="3" fontId="17" fillId="0" borderId="7" xfId="0" applyNumberFormat="1" applyFont="1" applyFill="1" applyBorder="1" applyProtection="1">
      <protection locked="0"/>
    </xf>
    <xf numFmtId="0" fontId="17" fillId="0" borderId="25" xfId="0" applyFont="1" applyFill="1" applyBorder="1" applyAlignment="1" applyProtection="1">
      <alignment horizontal="left"/>
      <protection locked="0"/>
    </xf>
    <xf numFmtId="0" fontId="17" fillId="3" borderId="65" xfId="0" applyFont="1" applyFill="1" applyBorder="1" applyAlignment="1" applyProtection="1">
      <alignment horizontal="left"/>
      <protection locked="0"/>
    </xf>
    <xf numFmtId="2" fontId="17" fillId="3" borderId="25" xfId="0" applyNumberFormat="1" applyFont="1" applyFill="1" applyBorder="1" applyAlignment="1" applyProtection="1">
      <alignment horizontal="left" wrapText="1"/>
      <protection locked="0"/>
    </xf>
    <xf numFmtId="3" fontId="17" fillId="3" borderId="45" xfId="0" applyNumberFormat="1" applyFont="1" applyFill="1" applyBorder="1" applyProtection="1">
      <protection locked="0"/>
    </xf>
    <xf numFmtId="3" fontId="37" fillId="4" borderId="1" xfId="1" applyNumberFormat="1" applyFont="1" applyFill="1" applyBorder="1" applyAlignment="1" applyProtection="1">
      <alignment horizontal="right"/>
      <protection locked="0"/>
    </xf>
    <xf numFmtId="3" fontId="7" fillId="4" borderId="55" xfId="1" applyNumberFormat="1" applyFont="1" applyFill="1" applyBorder="1" applyAlignment="1" applyProtection="1">
      <alignment horizontal="right"/>
      <protection locked="0"/>
    </xf>
    <xf numFmtId="3" fontId="37" fillId="5" borderId="69" xfId="1" applyNumberFormat="1" applyFont="1" applyFill="1" applyBorder="1" applyAlignment="1" applyProtection="1">
      <alignment horizontal="right"/>
    </xf>
    <xf numFmtId="0" fontId="17" fillId="0" borderId="6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  <xf numFmtId="0" fontId="36" fillId="0" borderId="0" xfId="0" applyFont="1" applyFill="1" applyAlignment="1" applyProtection="1">
      <alignment horizontal="left"/>
      <protection locked="0"/>
    </xf>
    <xf numFmtId="0" fontId="9" fillId="0" borderId="56" xfId="0" applyFont="1" applyFill="1" applyBorder="1" applyAlignment="1" applyProtection="1">
      <alignment horizontal="left"/>
    </xf>
    <xf numFmtId="0" fontId="9" fillId="0" borderId="7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>
      <alignment horizontal="left"/>
    </xf>
    <xf numFmtId="0" fontId="9" fillId="0" borderId="72" xfId="0" applyFont="1" applyFill="1" applyBorder="1" applyAlignment="1" applyProtection="1">
      <alignment horizontal="left"/>
    </xf>
    <xf numFmtId="0" fontId="9" fillId="0" borderId="73" xfId="0" applyFont="1" applyFill="1" applyBorder="1" applyAlignment="1" applyProtection="1">
      <alignment horizontal="left"/>
    </xf>
    <xf numFmtId="0" fontId="9" fillId="0" borderId="74" xfId="0" applyFont="1" applyFill="1" applyBorder="1" applyAlignment="1" applyProtection="1">
      <alignment horizontal="left"/>
    </xf>
    <xf numFmtId="0" fontId="18" fillId="0" borderId="74" xfId="0" applyFont="1" applyFill="1" applyBorder="1" applyAlignment="1" applyProtection="1">
      <alignment horizontal="left"/>
      <protection locked="0"/>
    </xf>
    <xf numFmtId="0" fontId="4" fillId="0" borderId="3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 wrapText="1"/>
    </xf>
    <xf numFmtId="0" fontId="20" fillId="0" borderId="30" xfId="0" applyFont="1" applyFill="1" applyBorder="1" applyAlignment="1" applyProtection="1">
      <alignment horizontal="left"/>
    </xf>
    <xf numFmtId="0" fontId="6" fillId="0" borderId="102" xfId="0" applyFont="1" applyFill="1" applyBorder="1" applyAlignment="1" applyProtection="1"/>
    <xf numFmtId="0" fontId="6" fillId="0" borderId="103" xfId="0" applyFont="1" applyFill="1" applyBorder="1" applyAlignment="1" applyProtection="1"/>
    <xf numFmtId="0" fontId="6" fillId="0" borderId="104" xfId="0" applyFont="1" applyFill="1" applyBorder="1" applyAlignment="1" applyProtection="1"/>
    <xf numFmtId="0" fontId="11" fillId="0" borderId="75" xfId="0" applyFont="1" applyFill="1" applyBorder="1" applyAlignment="1" applyProtection="1"/>
    <xf numFmtId="0" fontId="12" fillId="0" borderId="7" xfId="0" applyFont="1" applyFill="1" applyBorder="1" applyAlignment="1" applyProtection="1"/>
    <xf numFmtId="0" fontId="12" fillId="0" borderId="76" xfId="0" applyFont="1" applyFill="1" applyBorder="1" applyAlignment="1" applyProtection="1"/>
    <xf numFmtId="0" fontId="12" fillId="0" borderId="77" xfId="0" applyFont="1" applyFill="1" applyBorder="1" applyAlignment="1" applyProtection="1"/>
    <xf numFmtId="0" fontId="12" fillId="0" borderId="78" xfId="0" applyFont="1" applyFill="1" applyBorder="1" applyAlignment="1" applyProtection="1"/>
    <xf numFmtId="0" fontId="11" fillId="0" borderId="53" xfId="0" applyFont="1" applyFill="1" applyBorder="1" applyAlignment="1" applyProtection="1"/>
    <xf numFmtId="0" fontId="0" fillId="0" borderId="0" xfId="0" applyFill="1" applyBorder="1" applyAlignment="1" applyProtection="1"/>
    <xf numFmtId="0" fontId="6" fillId="0" borderId="0" xfId="0" applyFont="1" applyFill="1" applyAlignment="1" applyProtection="1">
      <protection locked="0"/>
    </xf>
    <xf numFmtId="14" fontId="6" fillId="0" borderId="0" xfId="0" applyNumberFormat="1" applyFont="1" applyFill="1" applyAlignment="1" applyProtection="1">
      <alignment horizontal="left"/>
    </xf>
    <xf numFmtId="49" fontId="6" fillId="4" borderId="79" xfId="0" applyNumberFormat="1" applyFont="1" applyFill="1" applyBorder="1" applyAlignment="1" applyProtection="1">
      <alignment horizontal="center"/>
      <protection locked="0"/>
    </xf>
    <xf numFmtId="3" fontId="56" fillId="4" borderId="79" xfId="0" applyNumberFormat="1" applyFont="1" applyFill="1" applyBorder="1" applyAlignment="1" applyProtection="1">
      <alignment horizontal="center"/>
      <protection locked="0"/>
    </xf>
    <xf numFmtId="3" fontId="64" fillId="0" borderId="6" xfId="0" applyNumberFormat="1" applyFont="1" applyFill="1" applyBorder="1" applyProtection="1"/>
    <xf numFmtId="3" fontId="64" fillId="0" borderId="0" xfId="0" applyNumberFormat="1" applyFont="1" applyFill="1" applyBorder="1" applyProtection="1"/>
    <xf numFmtId="3" fontId="65" fillId="0" borderId="7" xfId="0" applyNumberFormat="1" applyFont="1" applyFill="1" applyBorder="1" applyProtection="1"/>
    <xf numFmtId="3" fontId="9" fillId="4" borderId="80" xfId="1" applyNumberFormat="1" applyFont="1" applyFill="1" applyBorder="1" applyAlignment="1" applyProtection="1">
      <alignment horizontal="right"/>
      <protection locked="0"/>
    </xf>
    <xf numFmtId="3" fontId="9" fillId="4" borderId="52" xfId="1" applyNumberFormat="1" applyFont="1" applyFill="1" applyBorder="1" applyAlignment="1" applyProtection="1">
      <alignment horizontal="right"/>
      <protection locked="0"/>
    </xf>
    <xf numFmtId="3" fontId="9" fillId="4" borderId="53" xfId="1" applyNumberFormat="1" applyFont="1" applyFill="1" applyBorder="1" applyAlignment="1" applyProtection="1">
      <alignment horizontal="right"/>
      <protection locked="0"/>
    </xf>
    <xf numFmtId="3" fontId="64" fillId="0" borderId="6" xfId="0" applyNumberFormat="1" applyFont="1" applyFill="1" applyBorder="1" applyAlignment="1" applyProtection="1">
      <alignment horizontal="center"/>
    </xf>
    <xf numFmtId="3" fontId="64" fillId="0" borderId="0" xfId="0" applyNumberFormat="1" applyFont="1" applyFill="1" applyBorder="1" applyAlignment="1" applyProtection="1">
      <alignment horizontal="center"/>
    </xf>
    <xf numFmtId="3" fontId="66" fillId="0" borderId="7" xfId="0" applyNumberFormat="1" applyFont="1" applyFill="1" applyBorder="1" applyAlignment="1" applyProtection="1">
      <alignment horizontal="center"/>
    </xf>
    <xf numFmtId="3" fontId="9" fillId="4" borderId="80" xfId="1" applyNumberFormat="1" applyFont="1" applyFill="1" applyBorder="1" applyAlignment="1" applyProtection="1">
      <protection locked="0"/>
    </xf>
    <xf numFmtId="3" fontId="9" fillId="4" borderId="54" xfId="1" applyNumberFormat="1" applyFont="1" applyFill="1" applyBorder="1" applyAlignment="1" applyProtection="1">
      <protection locked="0"/>
    </xf>
    <xf numFmtId="3" fontId="9" fillId="4" borderId="26" xfId="1" applyNumberFormat="1" applyFont="1" applyFill="1" applyBorder="1" applyAlignment="1" applyProtection="1">
      <protection locked="0"/>
    </xf>
    <xf numFmtId="3" fontId="9" fillId="4" borderId="53" xfId="1" applyNumberFormat="1" applyFont="1" applyFill="1" applyBorder="1" applyAlignment="1" applyProtection="1">
      <protection locked="0"/>
    </xf>
    <xf numFmtId="3" fontId="9" fillId="4" borderId="52" xfId="1" applyNumberFormat="1" applyFont="1" applyFill="1" applyBorder="1" applyAlignment="1" applyProtection="1">
      <protection locked="0"/>
    </xf>
    <xf numFmtId="3" fontId="9" fillId="4" borderId="75" xfId="1" applyNumberFormat="1" applyFont="1" applyFill="1" applyBorder="1" applyAlignment="1" applyProtection="1">
      <protection locked="0"/>
    </xf>
    <xf numFmtId="0" fontId="6" fillId="0" borderId="53" xfId="0" applyFont="1" applyFill="1" applyBorder="1" applyAlignment="1" applyProtection="1">
      <alignment horizontal="center" wrapText="1"/>
    </xf>
    <xf numFmtId="3" fontId="9" fillId="4" borderId="55" xfId="1" quotePrefix="1" applyNumberFormat="1" applyFont="1" applyFill="1" applyBorder="1" applyAlignment="1" applyProtection="1">
      <alignment horizontal="right"/>
      <protection locked="0"/>
    </xf>
    <xf numFmtId="0" fontId="67" fillId="0" borderId="81" xfId="0" applyFont="1" applyFill="1" applyBorder="1" applyProtection="1"/>
    <xf numFmtId="0" fontId="67" fillId="0" borderId="0" xfId="0" applyFont="1" applyFill="1" applyBorder="1" applyProtection="1"/>
    <xf numFmtId="3" fontId="17" fillId="4" borderId="82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8" fillId="0" borderId="72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56" xfId="0" applyFont="1" applyFill="1" applyBorder="1" applyAlignment="1" applyProtection="1">
      <alignment horizontal="left" wrapText="1"/>
    </xf>
    <xf numFmtId="3" fontId="17" fillId="4" borderId="82" xfId="1" applyNumberFormat="1" applyFont="1" applyFill="1" applyBorder="1" applyAlignment="1" applyProtection="1">
      <alignment horizontal="right" vertical="center"/>
      <protection locked="0"/>
    </xf>
    <xf numFmtId="0" fontId="18" fillId="0" borderId="83" xfId="0" applyFont="1" applyFill="1" applyBorder="1" applyAlignment="1" applyProtection="1">
      <alignment horizontal="left"/>
    </xf>
    <xf numFmtId="0" fontId="20" fillId="0" borderId="84" xfId="0" applyFont="1" applyFill="1" applyBorder="1" applyAlignment="1" applyProtection="1">
      <alignment horizontal="left"/>
    </xf>
    <xf numFmtId="0" fontId="37" fillId="0" borderId="56" xfId="0" applyFont="1" applyFill="1" applyBorder="1" applyAlignment="1" applyProtection="1">
      <alignment horizontal="left"/>
    </xf>
    <xf numFmtId="0" fontId="58" fillId="0" borderId="0" xfId="0" applyFont="1" applyFill="1" applyBorder="1" applyAlignment="1" applyProtection="1">
      <alignment horizontal="left"/>
    </xf>
    <xf numFmtId="0" fontId="37" fillId="0" borderId="73" xfId="0" applyFont="1" applyFill="1" applyBorder="1" applyAlignment="1" applyProtection="1">
      <alignment horizontal="left"/>
    </xf>
    <xf numFmtId="0" fontId="5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37" fillId="0" borderId="0" xfId="0" applyFont="1" applyFill="1" applyAlignment="1" applyProtection="1">
      <alignment horizontal="left"/>
    </xf>
    <xf numFmtId="0" fontId="37" fillId="0" borderId="85" xfId="0" applyFont="1" applyFill="1" applyBorder="1" applyAlignment="1" applyProtection="1">
      <alignment horizontal="left"/>
    </xf>
    <xf numFmtId="3" fontId="7" fillId="4" borderId="86" xfId="1" applyNumberFormat="1" applyFont="1" applyFill="1" applyBorder="1" applyAlignment="1" applyProtection="1">
      <alignment horizontal="right"/>
      <protection locked="0"/>
    </xf>
    <xf numFmtId="3" fontId="17" fillId="0" borderId="83" xfId="1" applyNumberFormat="1" applyFont="1" applyFill="1" applyBorder="1" applyAlignment="1" applyProtection="1">
      <alignment horizontal="right"/>
      <protection locked="0"/>
    </xf>
    <xf numFmtId="3" fontId="58" fillId="2" borderId="87" xfId="1" applyNumberFormat="1" applyFont="1" applyFill="1" applyBorder="1" applyAlignment="1" applyProtection="1">
      <alignment horizontal="right"/>
      <protection locked="0"/>
    </xf>
    <xf numFmtId="3" fontId="58" fillId="2" borderId="88" xfId="1" applyNumberFormat="1" applyFont="1" applyFill="1" applyBorder="1" applyAlignment="1" applyProtection="1">
      <alignment horizontal="right"/>
      <protection locked="0"/>
    </xf>
    <xf numFmtId="3" fontId="58" fillId="2" borderId="89" xfId="1" applyNumberFormat="1" applyFont="1" applyFill="1" applyBorder="1" applyAlignment="1" applyProtection="1">
      <alignment horizontal="right"/>
      <protection locked="0"/>
    </xf>
    <xf numFmtId="3" fontId="58" fillId="2" borderId="90" xfId="1" applyNumberFormat="1" applyFont="1" applyFill="1" applyBorder="1" applyAlignment="1" applyProtection="1">
      <alignment horizontal="right"/>
      <protection locked="0"/>
    </xf>
    <xf numFmtId="3" fontId="58" fillId="2" borderId="91" xfId="1" applyNumberFormat="1" applyFont="1" applyFill="1" applyBorder="1" applyAlignment="1" applyProtection="1">
      <alignment horizontal="right"/>
      <protection locked="0"/>
    </xf>
    <xf numFmtId="3" fontId="58" fillId="2" borderId="92" xfId="1" applyNumberFormat="1" applyFont="1" applyFill="1" applyBorder="1" applyAlignment="1" applyProtection="1">
      <alignment horizontal="right"/>
      <protection locked="0"/>
    </xf>
    <xf numFmtId="3" fontId="59" fillId="2" borderId="87" xfId="1" applyNumberFormat="1" applyFont="1" applyFill="1" applyBorder="1" applyAlignment="1" applyProtection="1">
      <alignment horizontal="right"/>
      <protection locked="0"/>
    </xf>
    <xf numFmtId="3" fontId="59" fillId="2" borderId="88" xfId="1" applyNumberFormat="1" applyFont="1" applyFill="1" applyBorder="1" applyAlignment="1" applyProtection="1">
      <alignment horizontal="right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90" xfId="1" applyNumberFormat="1" applyFont="1" applyFill="1" applyBorder="1" applyAlignment="1" applyProtection="1">
      <alignment horizontal="right"/>
      <protection locked="0"/>
    </xf>
    <xf numFmtId="3" fontId="59" fillId="2" borderId="91" xfId="1" applyNumberFormat="1" applyFont="1" applyFill="1" applyBorder="1" applyAlignment="1" applyProtection="1">
      <alignment horizontal="right"/>
      <protection locked="0"/>
    </xf>
    <xf numFmtId="3" fontId="59" fillId="2" borderId="92" xfId="1" applyNumberFormat="1" applyFont="1" applyFill="1" applyBorder="1" applyAlignment="1" applyProtection="1">
      <alignment horizontal="right"/>
      <protection locked="0"/>
    </xf>
    <xf numFmtId="3" fontId="59" fillId="2" borderId="93" xfId="1" applyNumberFormat="1" applyFont="1" applyFill="1" applyBorder="1" applyAlignment="1" applyProtection="1">
      <alignment horizontal="right"/>
      <protection locked="0"/>
    </xf>
    <xf numFmtId="3" fontId="59" fillId="2" borderId="94" xfId="1" applyNumberFormat="1" applyFont="1" applyFill="1" applyBorder="1" applyAlignment="1" applyProtection="1">
      <alignment horizontal="right"/>
      <protection locked="0"/>
    </xf>
    <xf numFmtId="3" fontId="59" fillId="2" borderId="95" xfId="1" applyNumberFormat="1" applyFont="1" applyFill="1" applyBorder="1" applyAlignment="1" applyProtection="1">
      <alignment horizontal="right"/>
      <protection locked="0"/>
    </xf>
    <xf numFmtId="3" fontId="37" fillId="0" borderId="56" xfId="1" applyNumberFormat="1" applyFont="1" applyFill="1" applyBorder="1" applyAlignment="1" applyProtection="1">
      <alignment horizontal="right"/>
      <protection locked="0"/>
    </xf>
    <xf numFmtId="3" fontId="37" fillId="0" borderId="51" xfId="1" applyNumberFormat="1" applyFont="1" applyFill="1" applyBorder="1" applyAlignment="1" applyProtection="1">
      <alignment horizontal="right"/>
      <protection locked="0"/>
    </xf>
    <xf numFmtId="3" fontId="37" fillId="0" borderId="69" xfId="1" applyNumberFormat="1" applyFont="1" applyFill="1" applyBorder="1" applyAlignment="1" applyProtection="1">
      <alignment horizontal="right"/>
      <protection locked="0"/>
    </xf>
    <xf numFmtId="3" fontId="37" fillId="5" borderId="1" xfId="1" applyNumberFormat="1" applyFont="1" applyFill="1" applyBorder="1" applyAlignment="1" applyProtection="1">
      <alignment horizontal="right"/>
    </xf>
    <xf numFmtId="3" fontId="37" fillId="0" borderId="81" xfId="1" applyNumberFormat="1" applyFont="1" applyFill="1" applyBorder="1" applyAlignment="1" applyProtection="1">
      <alignment horizontal="right"/>
      <protection locked="0"/>
    </xf>
    <xf numFmtId="3" fontId="37" fillId="0" borderId="0" xfId="1" applyNumberFormat="1" applyFont="1" applyFill="1" applyBorder="1" applyAlignment="1" applyProtection="1">
      <alignment horizontal="right"/>
      <protection locked="0"/>
    </xf>
    <xf numFmtId="3" fontId="37" fillId="0" borderId="96" xfId="1" applyNumberFormat="1" applyFont="1" applyFill="1" applyBorder="1" applyAlignment="1" applyProtection="1">
      <alignment horizontal="right"/>
      <protection locked="0"/>
    </xf>
    <xf numFmtId="3" fontId="37" fillId="0" borderId="57" xfId="1" applyNumberFormat="1" applyFont="1" applyFill="1" applyBorder="1" applyAlignment="1" applyProtection="1">
      <alignment horizontal="right"/>
      <protection locked="0"/>
    </xf>
    <xf numFmtId="3" fontId="37" fillId="0" borderId="18" xfId="1" applyNumberFormat="1" applyFont="1" applyFill="1" applyBorder="1" applyAlignment="1" applyProtection="1">
      <alignment horizontal="right"/>
      <protection locked="0"/>
    </xf>
    <xf numFmtId="3" fontId="37" fillId="0" borderId="97" xfId="1" applyNumberFormat="1" applyFont="1" applyFill="1" applyBorder="1" applyAlignment="1" applyProtection="1">
      <alignment horizontal="right"/>
      <protection locked="0"/>
    </xf>
    <xf numFmtId="3" fontId="20" fillId="4" borderId="55" xfId="1" applyNumberFormat="1" applyFont="1" applyFill="1" applyBorder="1" applyAlignment="1" applyProtection="1">
      <alignment horizontal="right"/>
      <protection locked="0"/>
    </xf>
    <xf numFmtId="3" fontId="20" fillId="4" borderId="86" xfId="1" applyNumberFormat="1" applyFont="1" applyFill="1" applyBorder="1" applyAlignment="1" applyProtection="1">
      <alignment horizontal="right"/>
      <protection locked="0"/>
    </xf>
    <xf numFmtId="0" fontId="37" fillId="0" borderId="98" xfId="0" applyFont="1" applyFill="1" applyBorder="1" applyAlignment="1" applyProtection="1">
      <alignment horizontal="left" wrapText="1"/>
    </xf>
    <xf numFmtId="3" fontId="7" fillId="0" borderId="32" xfId="1" applyNumberFormat="1" applyFont="1" applyFill="1" applyBorder="1" applyAlignment="1" applyProtection="1">
      <alignment horizontal="right"/>
      <protection locked="0"/>
    </xf>
    <xf numFmtId="3" fontId="4" fillId="0" borderId="36" xfId="1" applyNumberFormat="1" applyFont="1" applyFill="1" applyBorder="1" applyAlignment="1" applyProtection="1">
      <alignment horizontal="right"/>
      <protection locked="0"/>
    </xf>
    <xf numFmtId="3" fontId="37" fillId="4" borderId="99" xfId="1" applyNumberFormat="1" applyFont="1" applyFill="1" applyBorder="1" applyAlignment="1" applyProtection="1">
      <alignment horizontal="right"/>
      <protection locked="0"/>
    </xf>
    <xf numFmtId="0" fontId="10" fillId="4" borderId="6" xfId="0" quotePrefix="1" applyFont="1" applyFill="1" applyBorder="1" applyAlignment="1" applyProtection="1">
      <alignment horizontal="center"/>
      <protection locked="0"/>
    </xf>
    <xf numFmtId="0" fontId="6" fillId="4" borderId="9" xfId="0" quotePrefix="1" applyFont="1" applyFill="1" applyBorder="1" applyAlignment="1" applyProtection="1">
      <alignment horizontal="center" vertical="center"/>
      <protection locked="0"/>
    </xf>
    <xf numFmtId="0" fontId="64" fillId="0" borderId="52" xfId="0" applyFont="1" applyFill="1" applyBorder="1" applyProtection="1"/>
    <xf numFmtId="0" fontId="6" fillId="0" borderId="11" xfId="0" applyFont="1" applyFill="1" applyBorder="1" applyProtection="1">
      <protection locked="0"/>
    </xf>
    <xf numFmtId="3" fontId="6" fillId="4" borderId="53" xfId="1" applyNumberFormat="1" applyFont="1" applyFill="1" applyBorder="1" applyAlignment="1" applyProtection="1">
      <alignment horizontal="right"/>
      <protection locked="0"/>
    </xf>
    <xf numFmtId="3" fontId="6" fillId="0" borderId="0" xfId="1" applyNumberFormat="1" applyFont="1" applyFill="1" applyAlignment="1" applyProtection="1">
      <alignment horizontal="right"/>
      <protection locked="0"/>
    </xf>
    <xf numFmtId="3" fontId="6" fillId="0" borderId="11" xfId="1" applyNumberFormat="1" applyFont="1" applyFill="1" applyBorder="1" applyAlignment="1" applyProtection="1">
      <alignment horizontal="right"/>
      <protection locked="0"/>
    </xf>
    <xf numFmtId="3" fontId="10" fillId="3" borderId="100" xfId="1" applyNumberFormat="1" applyFont="1" applyFill="1" applyBorder="1" applyAlignment="1" applyProtection="1">
      <alignment horizontal="right"/>
      <protection locked="0"/>
    </xf>
    <xf numFmtId="3" fontId="6" fillId="0" borderId="13" xfId="1" applyNumberFormat="1" applyFont="1" applyFill="1" applyBorder="1" applyAlignment="1" applyProtection="1">
      <alignment horizontal="right"/>
      <protection locked="0"/>
    </xf>
    <xf numFmtId="3" fontId="6" fillId="0" borderId="14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50" fillId="2" borderId="0" xfId="0" applyFont="1" applyFill="1" applyBorder="1" applyAlignment="1" applyProtection="1">
      <protection locked="0"/>
    </xf>
    <xf numFmtId="0" fontId="51" fillId="2" borderId="0" xfId="0" applyFont="1" applyFill="1" applyBorder="1" applyAlignment="1" applyProtection="1">
      <protection locked="0"/>
    </xf>
    <xf numFmtId="3" fontId="37" fillId="4" borderId="99" xfId="1" applyNumberFormat="1" applyFont="1" applyFill="1" applyBorder="1" applyAlignment="1" applyProtection="1">
      <alignment horizontal="right" vertical="center"/>
      <protection locked="0"/>
    </xf>
    <xf numFmtId="3" fontId="9" fillId="4" borderId="53" xfId="1" applyNumberFormat="1" applyFont="1" applyFill="1" applyBorder="1" applyAlignment="1" applyProtection="1">
      <alignment vertical="center"/>
      <protection locked="0"/>
    </xf>
    <xf numFmtId="3" fontId="59" fillId="3" borderId="1" xfId="1" applyNumberFormat="1" applyFont="1" applyFill="1" applyBorder="1" applyAlignment="1" applyProtection="1">
      <alignment horizontal="right"/>
      <protection locked="0"/>
    </xf>
    <xf numFmtId="3" fontId="9" fillId="4" borderId="86" xfId="1" quotePrefix="1" applyNumberFormat="1" applyFont="1" applyFill="1" applyBorder="1" applyAlignment="1" applyProtection="1">
      <alignment horizontal="right"/>
      <protection locked="0"/>
    </xf>
    <xf numFmtId="3" fontId="17" fillId="0" borderId="81" xfId="1" applyNumberFormat="1" applyFont="1" applyFill="1" applyBorder="1" applyAlignment="1" applyProtection="1">
      <alignment horizontal="right"/>
      <protection locked="0"/>
    </xf>
    <xf numFmtId="3" fontId="17" fillId="0" borderId="0" xfId="1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Alignment="1" applyProtection="1">
      <alignment horizontal="centerContinuous"/>
    </xf>
    <xf numFmtId="46" fontId="17" fillId="3" borderId="25" xfId="0" applyNumberFormat="1" applyFont="1" applyFill="1" applyBorder="1" applyAlignment="1" applyProtection="1">
      <alignment horizontal="left"/>
      <protection locked="0"/>
    </xf>
    <xf numFmtId="0" fontId="31" fillId="0" borderId="0" xfId="2" applyFont="1" applyFill="1" applyAlignment="1">
      <alignment horizontal="left" wrapText="1"/>
    </xf>
    <xf numFmtId="0" fontId="9" fillId="0" borderId="21" xfId="0" applyFont="1" applyFill="1" applyBorder="1" applyAlignment="1" applyProtection="1">
      <alignment horizontal="center"/>
    </xf>
    <xf numFmtId="0" fontId="9" fillId="0" borderId="39" xfId="0" applyFont="1" applyFill="1" applyBorder="1" applyAlignment="1" applyProtection="1">
      <alignment horizontal="center"/>
    </xf>
  </cellXfs>
  <cellStyles count="3">
    <cellStyle name="Ezres" xfId="1" builtinId="3"/>
    <cellStyle name="Normál" xfId="0" builtinId="0"/>
    <cellStyle name="Normál_EDP jelentés 2007 II  magyarul_linkelve az angolra" xfId="2"/>
  </cellStyles>
  <dxfs count="42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4524375</xdr:colOff>
      <xdr:row>10</xdr:row>
      <xdr:rowOff>0</xdr:rowOff>
    </xdr:from>
    <xdr:to>
      <xdr:col>3</xdr:col>
      <xdr:colOff>19050</xdr:colOff>
      <xdr:row>10</xdr:row>
      <xdr:rowOff>295275</xdr:rowOff>
    </xdr:to>
    <xdr:sp macro="" textlink="">
      <xdr:nvSpPr>
        <xdr:cNvPr id="23485" name="Text Box 2">
          <a:extLst>
            <a:ext uri="{FF2B5EF4-FFF2-40B4-BE49-F238E27FC236}">
              <a16:creationId xmlns="" xmlns:a16="http://schemas.microsoft.com/office/drawing/2014/main" id="{B5C5C685-99FE-4F7D-8DE1-33627FAB2251}"/>
            </a:ext>
          </a:extLst>
        </xdr:cNvPr>
        <xdr:cNvSpPr txBox="1">
          <a:spLocks noChangeArrowheads="1"/>
        </xdr:cNvSpPr>
      </xdr:nvSpPr>
      <xdr:spPr bwMode="auto">
        <a:xfrm>
          <a:off x="5686425" y="43148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4524375</xdr:colOff>
      <xdr:row>10</xdr:row>
      <xdr:rowOff>0</xdr:rowOff>
    </xdr:from>
    <xdr:to>
      <xdr:col>3</xdr:col>
      <xdr:colOff>19050</xdr:colOff>
      <xdr:row>10</xdr:row>
      <xdr:rowOff>295275</xdr:rowOff>
    </xdr:to>
    <xdr:sp macro="" textlink="">
      <xdr:nvSpPr>
        <xdr:cNvPr id="23486" name="Text Box 3">
          <a:extLst>
            <a:ext uri="{FF2B5EF4-FFF2-40B4-BE49-F238E27FC236}">
              <a16:creationId xmlns="" xmlns:a16="http://schemas.microsoft.com/office/drawing/2014/main" id="{2B1D5945-2646-47E2-8572-101E981078BD}"/>
            </a:ext>
          </a:extLst>
        </xdr:cNvPr>
        <xdr:cNvSpPr txBox="1">
          <a:spLocks noChangeArrowheads="1"/>
        </xdr:cNvSpPr>
      </xdr:nvSpPr>
      <xdr:spPr bwMode="auto">
        <a:xfrm>
          <a:off x="5686425" y="43148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4524375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487" name="Text Box 4">
          <a:extLst>
            <a:ext uri="{FF2B5EF4-FFF2-40B4-BE49-F238E27FC236}">
              <a16:creationId xmlns="" xmlns:a16="http://schemas.microsoft.com/office/drawing/2014/main" id="{2A81B9EA-B41A-498F-AEDC-EE1CFC5474FE}"/>
            </a:ext>
          </a:extLst>
        </xdr:cNvPr>
        <xdr:cNvSpPr txBox="1">
          <a:spLocks noChangeArrowheads="1"/>
        </xdr:cNvSpPr>
      </xdr:nvSpPr>
      <xdr:spPr bwMode="auto">
        <a:xfrm>
          <a:off x="5686425" y="37814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4524375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488" name="Text Box 5">
          <a:extLst>
            <a:ext uri="{FF2B5EF4-FFF2-40B4-BE49-F238E27FC236}">
              <a16:creationId xmlns="" xmlns:a16="http://schemas.microsoft.com/office/drawing/2014/main" id="{AA664AFE-8195-413E-A88A-C33A373317E0}"/>
            </a:ext>
          </a:extLst>
        </xdr:cNvPr>
        <xdr:cNvSpPr txBox="1">
          <a:spLocks noChangeArrowheads="1"/>
        </xdr:cNvSpPr>
      </xdr:nvSpPr>
      <xdr:spPr bwMode="auto">
        <a:xfrm>
          <a:off x="5686425" y="37814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4524375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489" name="Text Box 6">
          <a:extLst>
            <a:ext uri="{FF2B5EF4-FFF2-40B4-BE49-F238E27FC236}">
              <a16:creationId xmlns="" xmlns:a16="http://schemas.microsoft.com/office/drawing/2014/main" id="{1CAAA71B-0F31-4305-B98C-5DF38B526555}"/>
            </a:ext>
          </a:extLst>
        </xdr:cNvPr>
        <xdr:cNvSpPr txBox="1">
          <a:spLocks noChangeArrowheads="1"/>
        </xdr:cNvSpPr>
      </xdr:nvSpPr>
      <xdr:spPr bwMode="auto">
        <a:xfrm>
          <a:off x="5686425" y="37814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4543425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490" name="Text Box 7">
          <a:extLst>
            <a:ext uri="{FF2B5EF4-FFF2-40B4-BE49-F238E27FC236}">
              <a16:creationId xmlns="" xmlns:a16="http://schemas.microsoft.com/office/drawing/2014/main" id="{AA7B03F0-42D3-4ECE-AB82-4CB5CE09891A}"/>
            </a:ext>
          </a:extLst>
        </xdr:cNvPr>
        <xdr:cNvSpPr txBox="1">
          <a:spLocks noChangeArrowheads="1"/>
        </xdr:cNvSpPr>
      </xdr:nvSpPr>
      <xdr:spPr bwMode="auto">
        <a:xfrm>
          <a:off x="5705475" y="3781425"/>
          <a:ext cx="1143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4543425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491" name="Text Box 8">
          <a:extLst>
            <a:ext uri="{FF2B5EF4-FFF2-40B4-BE49-F238E27FC236}">
              <a16:creationId xmlns="" xmlns:a16="http://schemas.microsoft.com/office/drawing/2014/main" id="{5B832DAE-6538-4D0C-89BA-D4B01E600514}"/>
            </a:ext>
          </a:extLst>
        </xdr:cNvPr>
        <xdr:cNvSpPr txBox="1">
          <a:spLocks noChangeArrowheads="1"/>
        </xdr:cNvSpPr>
      </xdr:nvSpPr>
      <xdr:spPr bwMode="auto">
        <a:xfrm>
          <a:off x="5705475" y="3781425"/>
          <a:ext cx="1143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_1-EDP_notif_tables-Oct2022-un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0"/>
      <sheetData sheetId="1"/>
      <sheetData sheetId="2">
        <row r="10">
          <cell r="D10">
            <v>-916477.62036599999</v>
          </cell>
          <cell r="E10">
            <v>-968192.01412599999</v>
          </cell>
          <cell r="F10">
            <v>-3648414.886416547</v>
          </cell>
          <cell r="G10">
            <v>-3937980.4947689837</v>
          </cell>
          <cell r="H10">
            <v>-3872546.3983415337</v>
          </cell>
        </row>
        <row r="11">
          <cell r="D11">
            <v>-1023016.071</v>
          </cell>
          <cell r="E11">
            <v>-788875.27395900001</v>
          </cell>
          <cell r="F11">
            <v>-3235112.0420761434</v>
          </cell>
          <cell r="G11">
            <v>-4301821.4947689837</v>
          </cell>
          <cell r="H11">
            <v>-3446228.5678235968</v>
          </cell>
        </row>
        <row r="12">
          <cell r="D12" t="str">
            <v>M</v>
          </cell>
          <cell r="E12" t="str">
            <v>M</v>
          </cell>
          <cell r="F12" t="str">
            <v>M</v>
          </cell>
          <cell r="G12" t="str">
            <v>M</v>
          </cell>
          <cell r="H12" t="str">
            <v>M</v>
          </cell>
        </row>
        <row r="13">
          <cell r="D13">
            <v>29926</v>
          </cell>
          <cell r="E13">
            <v>-42690.740166999996</v>
          </cell>
          <cell r="F13">
            <v>42900.020659596572</v>
          </cell>
          <cell r="G13">
            <v>86902</v>
          </cell>
          <cell r="H13">
            <v>28835.169482063204</v>
          </cell>
        </row>
        <row r="14">
          <cell r="D14">
            <v>76612.450634000008</v>
          </cell>
          <cell r="E14">
            <v>-136626</v>
          </cell>
          <cell r="F14">
            <v>-456202.86499999999</v>
          </cell>
          <cell r="G14">
            <v>276939</v>
          </cell>
          <cell r="H14">
            <v>-455153</v>
          </cell>
        </row>
        <row r="18">
          <cell r="D18">
            <v>29970681</v>
          </cell>
          <cell r="E18">
            <v>31139248</v>
          </cell>
          <cell r="F18">
            <v>38388692</v>
          </cell>
          <cell r="G18">
            <v>42351528</v>
          </cell>
          <cell r="H18">
            <v>48443438.79216519</v>
          </cell>
        </row>
        <row r="20">
          <cell r="D20">
            <v>176316</v>
          </cell>
          <cell r="E20">
            <v>200989</v>
          </cell>
          <cell r="F20">
            <v>370459</v>
          </cell>
          <cell r="G20">
            <v>390148</v>
          </cell>
        </row>
        <row r="21">
          <cell r="D21">
            <v>26381434</v>
          </cell>
          <cell r="E21">
            <v>27146642.000000004</v>
          </cell>
          <cell r="F21">
            <v>33228016.000000004</v>
          </cell>
          <cell r="G21">
            <v>37449725</v>
          </cell>
        </row>
        <row r="22">
          <cell r="D22">
            <v>4934604</v>
          </cell>
          <cell r="E22">
            <v>3101859</v>
          </cell>
          <cell r="F22">
            <v>2011263</v>
          </cell>
          <cell r="G22">
            <v>1894458</v>
          </cell>
        </row>
        <row r="23">
          <cell r="D23">
            <v>21446830</v>
          </cell>
          <cell r="E23">
            <v>24044783.000000004</v>
          </cell>
          <cell r="F23">
            <v>31216753</v>
          </cell>
          <cell r="G23">
            <v>35555267</v>
          </cell>
        </row>
        <row r="24">
          <cell r="D24">
            <v>3412930.9999999995</v>
          </cell>
          <cell r="E24">
            <v>3791617</v>
          </cell>
          <cell r="F24">
            <v>4790217.0000000009</v>
          </cell>
          <cell r="G24">
            <v>4511655</v>
          </cell>
        </row>
        <row r="25">
          <cell r="D25">
            <v>294133</v>
          </cell>
          <cell r="E25">
            <v>297472</v>
          </cell>
          <cell r="F25">
            <v>787431</v>
          </cell>
          <cell r="G25">
            <v>275053</v>
          </cell>
        </row>
        <row r="26">
          <cell r="D26">
            <v>3118798</v>
          </cell>
          <cell r="E26">
            <v>3494145</v>
          </cell>
          <cell r="F26">
            <v>4002786</v>
          </cell>
          <cell r="G26">
            <v>4236602</v>
          </cell>
        </row>
        <row r="31">
          <cell r="D31">
            <v>2513951.483</v>
          </cell>
          <cell r="E31">
            <v>2976202.463</v>
          </cell>
          <cell r="F31">
            <v>3113522.5582499998</v>
          </cell>
          <cell r="G31">
            <v>3452254</v>
          </cell>
          <cell r="H31">
            <v>3348000</v>
          </cell>
        </row>
        <row r="32">
          <cell r="D32">
            <v>1011201.947</v>
          </cell>
          <cell r="E32">
            <v>1060681</v>
          </cell>
          <cell r="F32">
            <v>1126948.2207615001</v>
          </cell>
          <cell r="G32">
            <v>1243238</v>
          </cell>
          <cell r="H32">
            <v>1809837.9218903515</v>
          </cell>
        </row>
        <row r="35">
          <cell r="D35">
            <v>43386436</v>
          </cell>
          <cell r="E35">
            <v>47664925</v>
          </cell>
          <cell r="F35">
            <v>48411546</v>
          </cell>
          <cell r="G35">
            <v>55125561</v>
          </cell>
          <cell r="H35">
            <v>63228419.611774556</v>
          </cell>
        </row>
      </sheetData>
      <sheetData sheetId="3">
        <row r="8">
          <cell r="C8">
            <v>-1367743</v>
          </cell>
          <cell r="D8">
            <v>-893004</v>
          </cell>
          <cell r="E8">
            <v>-4669259.2</v>
          </cell>
          <cell r="F8">
            <v>-4353943.4000000022</v>
          </cell>
          <cell r="G8">
            <v>-3853397.4000000022</v>
          </cell>
        </row>
        <row r="11">
          <cell r="C11">
            <v>10869</v>
          </cell>
          <cell r="D11">
            <v>140394.90000000002</v>
          </cell>
          <cell r="E11">
            <v>445943.40828899998</v>
          </cell>
          <cell r="F11">
            <v>187174</v>
          </cell>
          <cell r="G11">
            <v>44.036779687048693</v>
          </cell>
        </row>
        <row r="12">
          <cell r="C12">
            <v>102789</v>
          </cell>
          <cell r="D12">
            <v>151626</v>
          </cell>
          <cell r="E12">
            <v>238631</v>
          </cell>
          <cell r="F12">
            <v>251756</v>
          </cell>
          <cell r="G12">
            <v>-1941.8371083129614</v>
          </cell>
        </row>
        <row r="13">
          <cell r="C13">
            <v>-13951</v>
          </cell>
          <cell r="D13">
            <v>-25128</v>
          </cell>
          <cell r="E13">
            <v>-43791</v>
          </cell>
          <cell r="F13">
            <v>-40804</v>
          </cell>
          <cell r="G13">
            <v>-2142.6999999999998</v>
          </cell>
        </row>
        <row r="14">
          <cell r="C14">
            <v>16236</v>
          </cell>
          <cell r="D14">
            <v>155076.9</v>
          </cell>
          <cell r="E14">
            <v>345469</v>
          </cell>
          <cell r="F14">
            <v>48995</v>
          </cell>
          <cell r="G14">
            <v>47229.519339999999</v>
          </cell>
        </row>
        <row r="15">
          <cell r="C15">
            <v>-4598</v>
          </cell>
          <cell r="D15">
            <v>-19813</v>
          </cell>
          <cell r="E15">
            <v>-2721</v>
          </cell>
          <cell r="F15">
            <v>-5820</v>
          </cell>
          <cell r="G15">
            <v>0</v>
          </cell>
        </row>
        <row r="16">
          <cell r="C16">
            <v>-89607</v>
          </cell>
          <cell r="D16">
            <v>-121367</v>
          </cell>
          <cell r="E16">
            <v>-91644.591711000001</v>
          </cell>
          <cell r="F16">
            <v>-66953</v>
          </cell>
          <cell r="G16">
            <v>-43100.945451999993</v>
          </cell>
        </row>
        <row r="17">
          <cell r="C17" t="str">
            <v>L</v>
          </cell>
          <cell r="D17" t="str">
            <v>L</v>
          </cell>
          <cell r="E17" t="str">
            <v>L</v>
          </cell>
          <cell r="F17" t="str">
            <v>L</v>
          </cell>
          <cell r="G17" t="str">
            <v>L</v>
          </cell>
        </row>
        <row r="18">
          <cell r="C18">
            <v>-85235</v>
          </cell>
          <cell r="D18">
            <v>-97018</v>
          </cell>
          <cell r="E18">
            <v>-80359</v>
          </cell>
          <cell r="F18">
            <v>-56737</v>
          </cell>
          <cell r="G18">
            <v>-98958.245452000003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2">
          <cell r="C22" t="str">
            <v>M</v>
          </cell>
          <cell r="D22" t="str">
            <v>M</v>
          </cell>
          <cell r="E22" t="str">
            <v>M</v>
          </cell>
          <cell r="F22" t="str">
            <v>M</v>
          </cell>
          <cell r="G22" t="str">
            <v>M</v>
          </cell>
        </row>
        <row r="26">
          <cell r="C26">
            <v>86106</v>
          </cell>
          <cell r="D26">
            <v>-47276</v>
          </cell>
          <cell r="E26">
            <v>26536</v>
          </cell>
          <cell r="F26">
            <v>200654</v>
          </cell>
          <cell r="G26">
            <v>271477.58402690431</v>
          </cell>
        </row>
        <row r="28">
          <cell r="C28">
            <v>40299</v>
          </cell>
          <cell r="D28">
            <v>114682.18506799999</v>
          </cell>
          <cell r="E28">
            <v>-82732</v>
          </cell>
          <cell r="F28">
            <v>-198833.69701427268</v>
          </cell>
          <cell r="G28">
            <v>1444095.553423</v>
          </cell>
        </row>
        <row r="29">
          <cell r="C29">
            <v>-28</v>
          </cell>
          <cell r="D29">
            <v>-2112</v>
          </cell>
          <cell r="E29">
            <v>-1183</v>
          </cell>
          <cell r="F29">
            <v>1901</v>
          </cell>
          <cell r="G29">
            <v>0</v>
          </cell>
        </row>
        <row r="30">
          <cell r="C30">
            <v>64195</v>
          </cell>
          <cell r="D30">
            <v>115881.533278</v>
          </cell>
          <cell r="E30">
            <v>20631</v>
          </cell>
          <cell r="F30">
            <v>166539</v>
          </cell>
          <cell r="G30">
            <v>20020.953422999995</v>
          </cell>
        </row>
        <row r="31">
          <cell r="C31">
            <v>26040</v>
          </cell>
          <cell r="D31">
            <v>-6460</v>
          </cell>
          <cell r="E31">
            <v>-97680</v>
          </cell>
          <cell r="F31">
            <v>33000</v>
          </cell>
          <cell r="G31">
            <v>-119815</v>
          </cell>
        </row>
        <row r="32">
          <cell r="C32">
            <v>23736</v>
          </cell>
          <cell r="D32">
            <v>150460</v>
          </cell>
          <cell r="E32">
            <v>15553</v>
          </cell>
          <cell r="F32">
            <v>-633811</v>
          </cell>
          <cell r="G32">
            <v>722400</v>
          </cell>
        </row>
        <row r="33">
          <cell r="C33">
            <v>1909</v>
          </cell>
          <cell r="D33">
            <v>2427</v>
          </cell>
          <cell r="E33">
            <v>283</v>
          </cell>
          <cell r="F33">
            <v>2752</v>
          </cell>
          <cell r="G33">
            <v>4500</v>
          </cell>
        </row>
        <row r="34">
          <cell r="C34">
            <v>0</v>
          </cell>
          <cell r="D34">
            <v>0</v>
          </cell>
          <cell r="E34">
            <v>3867</v>
          </cell>
          <cell r="F34">
            <v>0</v>
          </cell>
          <cell r="G34">
            <v>0</v>
          </cell>
        </row>
        <row r="35">
          <cell r="C35">
            <v>-75259</v>
          </cell>
          <cell r="D35">
            <v>-145873.34821000003</v>
          </cell>
          <cell r="E35">
            <v>-23533</v>
          </cell>
          <cell r="F35">
            <v>228212.19291300001</v>
          </cell>
          <cell r="G35">
            <v>543653.60000000009</v>
          </cell>
        </row>
        <row r="36">
          <cell r="C36">
            <v>-15000</v>
          </cell>
          <cell r="D36">
            <v>-77954</v>
          </cell>
          <cell r="E36">
            <v>-148847</v>
          </cell>
          <cell r="F36">
            <v>-116424.6991171188</v>
          </cell>
          <cell r="G36">
            <v>-60000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2225.0316059999996</v>
          </cell>
          <cell r="G37">
            <v>273336</v>
          </cell>
        </row>
        <row r="38">
          <cell r="C38">
            <v>-294</v>
          </cell>
          <cell r="D38">
            <v>359</v>
          </cell>
          <cell r="E38">
            <v>-670</v>
          </cell>
          <cell r="F38">
            <v>348.07846672734013</v>
          </cell>
          <cell r="G38">
            <v>0</v>
          </cell>
        </row>
        <row r="39">
          <cell r="C39">
            <v>261640</v>
          </cell>
          <cell r="D39">
            <v>-208958</v>
          </cell>
          <cell r="E39">
            <v>-94286.7</v>
          </cell>
          <cell r="F39">
            <v>-308624.22451899998</v>
          </cell>
          <cell r="G39">
            <v>-36930.9</v>
          </cell>
        </row>
        <row r="40">
          <cell r="C40">
            <v>1291</v>
          </cell>
          <cell r="D40">
            <v>-34322</v>
          </cell>
          <cell r="E40">
            <v>64599</v>
          </cell>
          <cell r="F40">
            <v>2822</v>
          </cell>
          <cell r="G40">
            <v>-60000</v>
          </cell>
        </row>
        <row r="41">
          <cell r="C41">
            <v>-13532</v>
          </cell>
          <cell r="D41">
            <v>-10498</v>
          </cell>
          <cell r="E41">
            <v>-14638</v>
          </cell>
          <cell r="F41">
            <v>2823</v>
          </cell>
          <cell r="G41">
            <v>-20000</v>
          </cell>
        </row>
        <row r="42">
          <cell r="C42">
            <v>118705</v>
          </cell>
          <cell r="D42">
            <v>-90566</v>
          </cell>
          <cell r="E42">
            <v>28614</v>
          </cell>
          <cell r="F42">
            <v>-123969</v>
          </cell>
          <cell r="G42">
            <v>0</v>
          </cell>
        </row>
        <row r="43">
          <cell r="C43">
            <v>-1639</v>
          </cell>
          <cell r="D43">
            <v>-3450</v>
          </cell>
          <cell r="E43">
            <v>6146</v>
          </cell>
          <cell r="F43">
            <v>-3472</v>
          </cell>
          <cell r="G43">
            <v>0</v>
          </cell>
        </row>
        <row r="44">
          <cell r="C44">
            <v>-9094</v>
          </cell>
          <cell r="D44">
            <v>20281</v>
          </cell>
          <cell r="E44">
            <v>-12031</v>
          </cell>
          <cell r="F44">
            <v>17678</v>
          </cell>
          <cell r="G44">
            <v>-3934.5</v>
          </cell>
        </row>
        <row r="45">
          <cell r="C45">
            <v>-33284</v>
          </cell>
          <cell r="D45">
            <v>36018</v>
          </cell>
          <cell r="E45">
            <v>46163.3</v>
          </cell>
          <cell r="F45">
            <v>-55275.224518999996</v>
          </cell>
          <cell r="G45">
            <v>-128352.50000000001</v>
          </cell>
        </row>
        <row r="46">
          <cell r="C46">
            <v>199671</v>
          </cell>
          <cell r="D46">
            <v>-49405</v>
          </cell>
          <cell r="E46">
            <v>-106662</v>
          </cell>
          <cell r="F46">
            <v>-55670</v>
          </cell>
          <cell r="G46">
            <v>204086.6</v>
          </cell>
        </row>
        <row r="47">
          <cell r="C47">
            <v>-757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>
            <v>279</v>
          </cell>
          <cell r="D49">
            <v>-77016</v>
          </cell>
          <cell r="E49">
            <v>-106478</v>
          </cell>
          <cell r="F49">
            <v>-93561</v>
          </cell>
          <cell r="G49">
            <v>-28730.500000000007</v>
          </cell>
        </row>
        <row r="51"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</row>
        <row r="52">
          <cell r="C52">
            <v>121946.929</v>
          </cell>
          <cell r="D52">
            <v>241242.64097299997</v>
          </cell>
          <cell r="E52">
            <v>1300460.5846348568</v>
          </cell>
          <cell r="F52">
            <v>860269</v>
          </cell>
          <cell r="G52">
            <v>-1299639.2568328939</v>
          </cell>
        </row>
        <row r="53">
          <cell r="C53">
            <v>108574.929</v>
          </cell>
          <cell r="D53">
            <v>189025.19999999995</v>
          </cell>
          <cell r="E53">
            <v>1102322.8507598569</v>
          </cell>
          <cell r="F53">
            <v>467082</v>
          </cell>
          <cell r="G53">
            <v>-1300334.3881692777</v>
          </cell>
        </row>
        <row r="54">
          <cell r="C54">
            <v>13372</v>
          </cell>
          <cell r="D54">
            <v>52217.440973000004</v>
          </cell>
          <cell r="E54">
            <v>198137.73387499998</v>
          </cell>
          <cell r="F54">
            <v>393187</v>
          </cell>
          <cell r="G54">
            <v>695.13133638375439</v>
          </cell>
        </row>
        <row r="56">
          <cell r="C56">
            <v>-176134</v>
          </cell>
          <cell r="D56">
            <v>-135957</v>
          </cell>
          <cell r="E56">
            <v>-161774.13500000001</v>
          </cell>
          <cell r="F56">
            <v>-688517.17323570885</v>
          </cell>
          <cell r="G56">
            <v>28121.814779707627</v>
          </cell>
        </row>
        <row r="57">
          <cell r="C57">
            <v>-137503</v>
          </cell>
          <cell r="D57">
            <v>-83988</v>
          </cell>
          <cell r="E57">
            <v>-210923.13500000001</v>
          </cell>
          <cell r="F57">
            <v>-642060</v>
          </cell>
          <cell r="G57">
            <v>0</v>
          </cell>
        </row>
        <row r="58">
          <cell r="C58">
            <v>-4611</v>
          </cell>
          <cell r="D58">
            <v>-4519</v>
          </cell>
          <cell r="E58">
            <v>-4970</v>
          </cell>
          <cell r="F58">
            <v>-5240.6302900155997</v>
          </cell>
          <cell r="G58">
            <v>-2655.1179404395757</v>
          </cell>
        </row>
        <row r="59">
          <cell r="C59">
            <v>-878</v>
          </cell>
          <cell r="D59">
            <v>-20380</v>
          </cell>
          <cell r="E59">
            <v>-20041</v>
          </cell>
          <cell r="F59">
            <v>-11018</v>
          </cell>
          <cell r="G59">
            <v>0</v>
          </cell>
        </row>
        <row r="60">
          <cell r="C60">
            <v>15653</v>
          </cell>
          <cell r="D60">
            <v>19132</v>
          </cell>
          <cell r="E60">
            <v>22808</v>
          </cell>
          <cell r="F60">
            <v>26686.457054306738</v>
          </cell>
          <cell r="G60">
            <v>30776.932720147204</v>
          </cell>
        </row>
        <row r="61">
          <cell r="C61">
            <v>-41562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-9493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4125</v>
          </cell>
          <cell r="D63">
            <v>19599</v>
          </cell>
          <cell r="E63">
            <v>51352</v>
          </cell>
          <cell r="F63">
            <v>45115</v>
          </cell>
          <cell r="G63">
            <v>0</v>
          </cell>
        </row>
        <row r="64">
          <cell r="C64">
            <v>0</v>
          </cell>
          <cell r="D64">
            <v>-62340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-1865</v>
          </cell>
          <cell r="D65">
            <v>-3461</v>
          </cell>
          <cell r="E65">
            <v>0</v>
          </cell>
          <cell r="F65">
            <v>0</v>
          </cell>
          <cell r="G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-102000</v>
          </cell>
          <cell r="G66">
            <v>0</v>
          </cell>
        </row>
        <row r="68">
          <cell r="C68">
            <v>-1023016.071</v>
          </cell>
          <cell r="D68">
            <v>-788875.27395900001</v>
          </cell>
          <cell r="E68">
            <v>-3235112.0420761434</v>
          </cell>
          <cell r="F68">
            <v>-4301821.4947689837</v>
          </cell>
          <cell r="G68">
            <v>-3446228.5678235968</v>
          </cell>
        </row>
      </sheetData>
      <sheetData sheetId="4"/>
      <sheetData sheetId="5">
        <row r="8">
          <cell r="C8">
            <v>249451</v>
          </cell>
          <cell r="D8">
            <v>-76334</v>
          </cell>
          <cell r="E8">
            <v>-111204</v>
          </cell>
          <cell r="F8">
            <v>52217</v>
          </cell>
          <cell r="G8">
            <v>238492.00000000047</v>
          </cell>
        </row>
        <row r="11">
          <cell r="C11">
            <v>-17617</v>
          </cell>
          <cell r="D11">
            <v>-2680</v>
          </cell>
          <cell r="E11">
            <v>-6473.76</v>
          </cell>
          <cell r="F11">
            <v>-1556</v>
          </cell>
          <cell r="G11">
            <v>6750</v>
          </cell>
        </row>
        <row r="12">
          <cell r="C12">
            <v>-8391</v>
          </cell>
          <cell r="D12">
            <v>-1763</v>
          </cell>
          <cell r="E12">
            <v>-2305</v>
          </cell>
          <cell r="F12">
            <v>-1931</v>
          </cell>
          <cell r="G12">
            <v>-150</v>
          </cell>
        </row>
        <row r="13">
          <cell r="C13">
            <v>-2911</v>
          </cell>
          <cell r="D13">
            <v>3725</v>
          </cell>
          <cell r="E13">
            <v>-2082.7600000000002</v>
          </cell>
          <cell r="F13">
            <v>2220</v>
          </cell>
          <cell r="G13">
            <v>6900</v>
          </cell>
        </row>
        <row r="14">
          <cell r="C14">
            <v>-6315</v>
          </cell>
          <cell r="D14">
            <v>-4642</v>
          </cell>
          <cell r="E14">
            <v>-2086</v>
          </cell>
          <cell r="F14">
            <v>-1845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</row>
        <row r="20">
          <cell r="C20" t="str">
            <v>M</v>
          </cell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</row>
        <row r="21">
          <cell r="C21" t="str">
            <v>M</v>
          </cell>
          <cell r="D21" t="str">
            <v>M</v>
          </cell>
          <cell r="E21" t="str">
            <v>M</v>
          </cell>
          <cell r="F21" t="str">
            <v>M</v>
          </cell>
          <cell r="G21" t="str">
            <v>M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6">
          <cell r="C26">
            <v>-197614</v>
          </cell>
          <cell r="D26">
            <v>61397</v>
          </cell>
          <cell r="E26">
            <v>126911</v>
          </cell>
          <cell r="F26">
            <v>54309</v>
          </cell>
          <cell r="G26">
            <v>-204086.6</v>
          </cell>
        </row>
        <row r="27">
          <cell r="C27">
            <v>0</v>
          </cell>
          <cell r="D27">
            <v>0</v>
          </cell>
          <cell r="E27">
            <v>25964</v>
          </cell>
          <cell r="F27">
            <v>0</v>
          </cell>
          <cell r="G27">
            <v>0</v>
          </cell>
        </row>
        <row r="28">
          <cell r="C28">
            <v>1790</v>
          </cell>
          <cell r="D28">
            <v>12044</v>
          </cell>
          <cell r="E28">
            <v>-6744</v>
          </cell>
          <cell r="F28">
            <v>3167</v>
          </cell>
          <cell r="G28">
            <v>0</v>
          </cell>
        </row>
        <row r="29">
          <cell r="C29">
            <v>267</v>
          </cell>
          <cell r="D29">
            <v>-52</v>
          </cell>
          <cell r="E29">
            <v>1029</v>
          </cell>
          <cell r="F29">
            <v>-4528</v>
          </cell>
          <cell r="G29">
            <v>0</v>
          </cell>
        </row>
        <row r="30">
          <cell r="C30">
            <v>-199671</v>
          </cell>
          <cell r="D30">
            <v>49405</v>
          </cell>
          <cell r="E30">
            <v>106662</v>
          </cell>
          <cell r="F30">
            <v>55670</v>
          </cell>
          <cell r="G30">
            <v>-204086.6</v>
          </cell>
        </row>
        <row r="31">
          <cell r="C31">
            <v>-9987</v>
          </cell>
          <cell r="D31">
            <v>-11735</v>
          </cell>
          <cell r="E31">
            <v>16185.617013999999</v>
          </cell>
          <cell r="F31">
            <v>-8812</v>
          </cell>
          <cell r="G31">
            <v>0</v>
          </cell>
        </row>
        <row r="32">
          <cell r="C32">
            <v>9805</v>
          </cell>
          <cell r="D32">
            <v>-4016</v>
          </cell>
          <cell r="E32">
            <v>604.56726399999638</v>
          </cell>
          <cell r="F32">
            <v>-2962</v>
          </cell>
          <cell r="G32">
            <v>0</v>
          </cell>
        </row>
        <row r="33">
          <cell r="C33">
            <v>-4362</v>
          </cell>
          <cell r="D33">
            <v>-3779</v>
          </cell>
          <cell r="E33">
            <v>7081</v>
          </cell>
          <cell r="F33">
            <v>-5657</v>
          </cell>
          <cell r="G33">
            <v>0</v>
          </cell>
        </row>
        <row r="34">
          <cell r="C34">
            <v>-15430</v>
          </cell>
          <cell r="D34">
            <v>-3940</v>
          </cell>
          <cell r="E34">
            <v>8500.0497500000019</v>
          </cell>
          <cell r="F34">
            <v>-193</v>
          </cell>
          <cell r="G34">
            <v>0</v>
          </cell>
        </row>
        <row r="36"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</row>
        <row r="37">
          <cell r="C37">
            <v>5693</v>
          </cell>
          <cell r="D37">
            <v>-13338.740167</v>
          </cell>
          <cell r="E37">
            <v>17481.163645596564</v>
          </cell>
          <cell r="F37">
            <v>-9256</v>
          </cell>
          <cell r="G37">
            <v>-12320.230517937254</v>
          </cell>
        </row>
        <row r="38">
          <cell r="C38">
            <v>6168</v>
          </cell>
          <cell r="D38">
            <v>-13205</v>
          </cell>
          <cell r="E38">
            <v>17725.163645596564</v>
          </cell>
          <cell r="F38">
            <v>-9383</v>
          </cell>
          <cell r="G38">
            <v>-12446.280517937254</v>
          </cell>
        </row>
        <row r="39">
          <cell r="C39">
            <v>-475</v>
          </cell>
          <cell r="D39">
            <v>-133.74016700000007</v>
          </cell>
          <cell r="E39">
            <v>-244</v>
          </cell>
          <cell r="F39">
            <v>127</v>
          </cell>
          <cell r="G39">
            <v>126.04999999999973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6">
          <cell r="C46">
            <v>29926</v>
          </cell>
          <cell r="D46">
            <v>-42690.740166999996</v>
          </cell>
          <cell r="E46">
            <v>42900.020659596572</v>
          </cell>
          <cell r="F46">
            <v>86902</v>
          </cell>
          <cell r="G46">
            <v>28835.169482063204</v>
          </cell>
        </row>
      </sheetData>
      <sheetData sheetId="6">
        <row r="8">
          <cell r="C8">
            <v>-83686</v>
          </cell>
          <cell r="D8">
            <v>-234884</v>
          </cell>
          <cell r="E8">
            <v>-642060</v>
          </cell>
          <cell r="F8">
            <v>-419995</v>
          </cell>
          <cell r="G8">
            <v>-496653</v>
          </cell>
        </row>
        <row r="11">
          <cell r="C11">
            <v>3</v>
          </cell>
          <cell r="D11">
            <v>7</v>
          </cell>
          <cell r="E11">
            <v>-2</v>
          </cell>
          <cell r="F11">
            <v>-6</v>
          </cell>
          <cell r="G11">
            <v>0</v>
          </cell>
        </row>
        <row r="12">
          <cell r="C12">
            <v>3</v>
          </cell>
          <cell r="D12">
            <v>3</v>
          </cell>
          <cell r="E12">
            <v>-2</v>
          </cell>
          <cell r="F12">
            <v>-11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4</v>
          </cell>
          <cell r="E14">
            <v>0</v>
          </cell>
          <cell r="F14">
            <v>5</v>
          </cell>
          <cell r="G14">
            <v>0</v>
          </cell>
        </row>
        <row r="15">
          <cell r="C15" t="str">
            <v>M</v>
          </cell>
          <cell r="D15" t="str">
            <v>M</v>
          </cell>
          <cell r="E15" t="str">
            <v>M</v>
          </cell>
          <cell r="F15" t="str">
            <v>M</v>
          </cell>
          <cell r="G15" t="str">
            <v>M</v>
          </cell>
        </row>
        <row r="16"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</row>
        <row r="20">
          <cell r="C20" t="str">
            <v>M</v>
          </cell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6">
          <cell r="C26">
            <v>21604.450634000001</v>
          </cell>
          <cell r="D26">
            <v>12987</v>
          </cell>
          <cell r="E26">
            <v>-24616</v>
          </cell>
          <cell r="F26">
            <v>56600</v>
          </cell>
          <cell r="G26">
            <v>41500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1620</v>
          </cell>
          <cell r="D28">
            <v>-491</v>
          </cell>
          <cell r="E28">
            <v>-1676</v>
          </cell>
          <cell r="F28">
            <v>3605</v>
          </cell>
          <cell r="G28">
            <v>800</v>
          </cell>
        </row>
        <row r="29">
          <cell r="C29">
            <v>20646</v>
          </cell>
          <cell r="D29">
            <v>13478</v>
          </cell>
          <cell r="E29">
            <v>-22940</v>
          </cell>
          <cell r="F29">
            <v>52995</v>
          </cell>
          <cell r="G29">
            <v>40700</v>
          </cell>
        </row>
        <row r="30">
          <cell r="C30">
            <v>-661.54936599999928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1188</v>
          </cell>
          <cell r="D31">
            <v>1276</v>
          </cell>
          <cell r="E31">
            <v>-448</v>
          </cell>
          <cell r="F31">
            <v>-1720</v>
          </cell>
          <cell r="G31">
            <v>0</v>
          </cell>
        </row>
        <row r="32">
          <cell r="C32">
            <v>1276</v>
          </cell>
          <cell r="D32">
            <v>1276</v>
          </cell>
          <cell r="E32">
            <v>-509</v>
          </cell>
          <cell r="F32">
            <v>-1921</v>
          </cell>
          <cell r="G32">
            <v>0</v>
          </cell>
        </row>
        <row r="33">
          <cell r="C33">
            <v>-88</v>
          </cell>
          <cell r="D33">
            <v>0</v>
          </cell>
          <cell r="E33">
            <v>61</v>
          </cell>
          <cell r="F33">
            <v>201</v>
          </cell>
          <cell r="G33">
            <v>0</v>
          </cell>
        </row>
        <row r="35">
          <cell r="C35" t="str">
            <v>M</v>
          </cell>
          <cell r="D35" t="str">
            <v>M</v>
          </cell>
          <cell r="E35" t="str">
            <v>M</v>
          </cell>
          <cell r="F35" t="str">
            <v>M</v>
          </cell>
          <cell r="G35" t="str">
            <v>M</v>
          </cell>
        </row>
        <row r="36"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</row>
        <row r="40">
          <cell r="C40">
            <v>137503</v>
          </cell>
          <cell r="D40">
            <v>83988</v>
          </cell>
          <cell r="E40">
            <v>210923.13500000001</v>
          </cell>
          <cell r="F40">
            <v>642060</v>
          </cell>
          <cell r="G40">
            <v>0</v>
          </cell>
        </row>
        <row r="41">
          <cell r="C41">
            <v>137503</v>
          </cell>
          <cell r="D41">
            <v>83988</v>
          </cell>
          <cell r="E41">
            <v>210923.13500000001</v>
          </cell>
          <cell r="F41">
            <v>642060</v>
          </cell>
          <cell r="G41">
            <v>0</v>
          </cell>
        </row>
        <row r="45">
          <cell r="C45">
            <v>76612.450634000008</v>
          </cell>
          <cell r="D45">
            <v>-136626</v>
          </cell>
          <cell r="E45">
            <v>-456202.86499999999</v>
          </cell>
          <cell r="F45">
            <v>276939</v>
          </cell>
          <cell r="G45">
            <v>-455153</v>
          </cell>
        </row>
      </sheetData>
      <sheetData sheetId="7">
        <row r="10">
          <cell r="C10">
            <v>916477.62036599999</v>
          </cell>
          <cell r="D10">
            <v>968192.01412599999</v>
          </cell>
          <cell r="E10">
            <v>3648414.886416547</v>
          </cell>
          <cell r="F10">
            <v>3937980.4947689837</v>
          </cell>
        </row>
        <row r="12">
          <cell r="C12">
            <v>539819</v>
          </cell>
          <cell r="D12">
            <v>156548</v>
          </cell>
          <cell r="E12">
            <v>2844873</v>
          </cell>
          <cell r="F12">
            <v>383581</v>
          </cell>
        </row>
        <row r="13">
          <cell r="C13">
            <v>429787</v>
          </cell>
          <cell r="D13">
            <v>-266207</v>
          </cell>
          <cell r="E13">
            <v>2290798</v>
          </cell>
          <cell r="F13">
            <v>-933486</v>
          </cell>
        </row>
        <row r="14">
          <cell r="C14">
            <v>-9719</v>
          </cell>
          <cell r="D14">
            <v>-24984</v>
          </cell>
          <cell r="E14">
            <v>1407</v>
          </cell>
          <cell r="F14">
            <v>3384</v>
          </cell>
        </row>
        <row r="15">
          <cell r="C15">
            <v>28247</v>
          </cell>
          <cell r="D15">
            <v>89013</v>
          </cell>
          <cell r="E15">
            <v>288419</v>
          </cell>
          <cell r="F15">
            <v>616558</v>
          </cell>
        </row>
        <row r="16">
          <cell r="C16">
            <v>418651.99196900008</v>
          </cell>
          <cell r="D16">
            <v>511429.50014620274</v>
          </cell>
          <cell r="E16">
            <v>739826.5160839539</v>
          </cell>
          <cell r="F16">
            <v>956103.99967204395</v>
          </cell>
        </row>
        <row r="17">
          <cell r="C17">
            <v>-390404.99196900008</v>
          </cell>
          <cell r="D17">
            <v>-422416.50014620274</v>
          </cell>
          <cell r="E17">
            <v>-451407.5160839539</v>
          </cell>
          <cell r="F17">
            <v>-339545.99967204395</v>
          </cell>
        </row>
        <row r="18">
          <cell r="C18">
            <v>6711</v>
          </cell>
          <cell r="D18">
            <v>40643</v>
          </cell>
          <cell r="E18">
            <v>-56533</v>
          </cell>
          <cell r="F18">
            <v>3112</v>
          </cell>
        </row>
        <row r="19">
          <cell r="C19">
            <v>21536</v>
          </cell>
          <cell r="D19">
            <v>48370</v>
          </cell>
          <cell r="E19">
            <v>344952</v>
          </cell>
          <cell r="F19">
            <v>613446</v>
          </cell>
        </row>
        <row r="20">
          <cell r="C20">
            <v>418651.99196899997</v>
          </cell>
          <cell r="D20">
            <v>511429.50014620321</v>
          </cell>
          <cell r="E20">
            <v>739826.51608395344</v>
          </cell>
          <cell r="F20">
            <v>951103.99967204372</v>
          </cell>
        </row>
        <row r="21">
          <cell r="C21">
            <v>-397115.99196899997</v>
          </cell>
          <cell r="D21">
            <v>-463059.50014620321</v>
          </cell>
          <cell r="E21">
            <v>-394874.51608395344</v>
          </cell>
          <cell r="F21">
            <v>-337657.99967204372</v>
          </cell>
        </row>
        <row r="22">
          <cell r="C22">
            <v>-36298</v>
          </cell>
          <cell r="D22">
            <v>184914</v>
          </cell>
          <cell r="E22">
            <v>228920</v>
          </cell>
          <cell r="F22">
            <v>85418</v>
          </cell>
        </row>
        <row r="23">
          <cell r="C23">
            <v>11214</v>
          </cell>
          <cell r="D23">
            <v>56590</v>
          </cell>
          <cell r="E23">
            <v>21364</v>
          </cell>
          <cell r="F23">
            <v>222459</v>
          </cell>
        </row>
        <row r="24">
          <cell r="C24">
            <v>-47512</v>
          </cell>
          <cell r="D24">
            <v>128324</v>
          </cell>
          <cell r="E24">
            <v>207556</v>
          </cell>
          <cell r="F24">
            <v>-137041</v>
          </cell>
        </row>
        <row r="25">
          <cell r="C25">
            <v>10950</v>
          </cell>
          <cell r="D25">
            <v>272099</v>
          </cell>
          <cell r="E25">
            <v>651519.36</v>
          </cell>
          <cell r="F25">
            <v>89109.676701359975</v>
          </cell>
        </row>
        <row r="26">
          <cell r="C26">
            <v>-58462</v>
          </cell>
          <cell r="D26">
            <v>-143775</v>
          </cell>
          <cell r="E26">
            <v>-443963.36</v>
          </cell>
          <cell r="F26">
            <v>-226150.67670135997</v>
          </cell>
        </row>
        <row r="27">
          <cell r="C27">
            <v>-92393</v>
          </cell>
          <cell r="D27">
            <v>-182437</v>
          </cell>
          <cell r="E27">
            <v>-258742.00000000003</v>
          </cell>
          <cell r="F27">
            <v>-162857</v>
          </cell>
        </row>
        <row r="28">
          <cell r="C28">
            <v>219973</v>
          </cell>
          <cell r="D28">
            <v>354807</v>
          </cell>
          <cell r="E28">
            <v>293993</v>
          </cell>
          <cell r="F28">
            <v>774530</v>
          </cell>
        </row>
        <row r="29">
          <cell r="C29">
            <v>222</v>
          </cell>
          <cell r="D29">
            <v>1442</v>
          </cell>
          <cell r="E29">
            <v>78</v>
          </cell>
          <cell r="F29">
            <v>34</v>
          </cell>
        </row>
        <row r="31">
          <cell r="C31">
            <v>184906.00000000154</v>
          </cell>
          <cell r="D31">
            <v>57098.99999999901</v>
          </cell>
          <cell r="E31">
            <v>768294.00000000291</v>
          </cell>
          <cell r="F31">
            <v>-371382.00000000396</v>
          </cell>
        </row>
        <row r="32">
          <cell r="C32">
            <v>3577</v>
          </cell>
          <cell r="D32">
            <v>7904</v>
          </cell>
          <cell r="E32">
            <v>10987</v>
          </cell>
          <cell r="F32">
            <v>12591</v>
          </cell>
        </row>
        <row r="33">
          <cell r="C33">
            <v>-182246</v>
          </cell>
          <cell r="D33">
            <v>-160762</v>
          </cell>
          <cell r="E33">
            <v>22298</v>
          </cell>
          <cell r="F33">
            <v>-712040</v>
          </cell>
        </row>
        <row r="34">
          <cell r="C34">
            <v>279</v>
          </cell>
          <cell r="D34">
            <v>-77016</v>
          </cell>
          <cell r="E34">
            <v>-102475</v>
          </cell>
          <cell r="F34">
            <v>-80025</v>
          </cell>
        </row>
        <row r="36">
          <cell r="C36">
            <v>4609.0000000000819</v>
          </cell>
          <cell r="D36">
            <v>-184595.00000000009</v>
          </cell>
          <cell r="E36">
            <v>-9636.9999999999436</v>
          </cell>
          <cell r="F36">
            <v>221834.00000000003</v>
          </cell>
        </row>
        <row r="37">
          <cell r="C37">
            <v>41158.543681700023</v>
          </cell>
          <cell r="D37">
            <v>44996.416015509982</v>
          </cell>
          <cell r="E37">
            <v>-25007.113785100006</v>
          </cell>
          <cell r="F37">
            <v>-39283.590797179997</v>
          </cell>
        </row>
        <row r="38">
          <cell r="C38">
            <v>43785.098940000003</v>
          </cell>
          <cell r="D38">
            <v>71580.814941999983</v>
          </cell>
          <cell r="E38">
            <v>38847.524599999997</v>
          </cell>
          <cell r="F38">
            <v>-5793.2700439999999</v>
          </cell>
        </row>
        <row r="40">
          <cell r="C40">
            <v>272243.35737830144</v>
          </cell>
          <cell r="D40">
            <v>280443.76904248912</v>
          </cell>
          <cell r="E40">
            <v>833280.58918510284</v>
          </cell>
          <cell r="F40">
            <v>231334.86084117601</v>
          </cell>
        </row>
        <row r="41">
          <cell r="C41">
            <v>1500</v>
          </cell>
          <cell r="D41">
            <v>74547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6964.3796339998953</v>
          </cell>
          <cell r="D44">
            <v>-13272.014125999878</v>
          </cell>
          <cell r="E44">
            <v>-12137.886416547</v>
          </cell>
          <cell r="F44">
            <v>12656.505231016083</v>
          </cell>
        </row>
        <row r="45">
          <cell r="C45">
            <v>6964.3796339998953</v>
          </cell>
          <cell r="D45">
            <v>-13272.014125999878</v>
          </cell>
          <cell r="E45">
            <v>-12137.886416547</v>
          </cell>
          <cell r="F45">
            <v>12656.505231016083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1648167.0000000014</v>
          </cell>
          <cell r="D48">
            <v>1168566.9999999991</v>
          </cell>
          <cell r="E48">
            <v>7249444.0000000028</v>
          </cell>
          <cell r="F48">
            <v>3962835.9999999958</v>
          </cell>
        </row>
      </sheetData>
      <sheetData sheetId="8">
        <row r="10">
          <cell r="C10">
            <v>1023016.071</v>
          </cell>
          <cell r="D10">
            <v>788875.27395900001</v>
          </cell>
          <cell r="E10">
            <v>3235112.0420761434</v>
          </cell>
          <cell r="F10">
            <v>4301821.4947689837</v>
          </cell>
        </row>
        <row r="12">
          <cell r="C12">
            <v>787776</v>
          </cell>
          <cell r="D12">
            <v>160299.99999999997</v>
          </cell>
          <cell r="E12">
            <v>3145528</v>
          </cell>
          <cell r="F12">
            <v>-124780</v>
          </cell>
        </row>
        <row r="13">
          <cell r="C13">
            <v>575081</v>
          </cell>
          <cell r="D13">
            <v>-294985</v>
          </cell>
          <cell r="E13">
            <v>2217825</v>
          </cell>
          <cell r="F13">
            <v>-1094421</v>
          </cell>
        </row>
        <row r="14">
          <cell r="C14">
            <v>-9994</v>
          </cell>
          <cell r="D14">
            <v>-23654</v>
          </cell>
          <cell r="E14">
            <v>1755</v>
          </cell>
          <cell r="F14">
            <v>3393</v>
          </cell>
        </row>
        <row r="15">
          <cell r="C15">
            <v>-24540</v>
          </cell>
          <cell r="D15">
            <v>221801</v>
          </cell>
          <cell r="E15">
            <v>729353</v>
          </cell>
          <cell r="F15">
            <v>436058</v>
          </cell>
        </row>
        <row r="16">
          <cell r="C16">
            <v>4140192.4447240001</v>
          </cell>
          <cell r="D16">
            <v>5094154.6301022023</v>
          </cell>
          <cell r="E16">
            <v>6649893.3100329544</v>
          </cell>
          <cell r="F16">
            <v>7535037.8361760443</v>
          </cell>
        </row>
        <row r="17">
          <cell r="C17">
            <v>-4164732.4447240001</v>
          </cell>
          <cell r="D17">
            <v>-4872353.6301022023</v>
          </cell>
          <cell r="E17">
            <v>-5920540.3100329544</v>
          </cell>
          <cell r="F17">
            <v>-7098979.8361760443</v>
          </cell>
        </row>
        <row r="18">
          <cell r="C18">
            <v>-53844</v>
          </cell>
          <cell r="D18">
            <v>170811</v>
          </cell>
          <cell r="E18">
            <v>382096</v>
          </cell>
          <cell r="F18">
            <v>-179803</v>
          </cell>
        </row>
        <row r="19">
          <cell r="C19">
            <v>29304</v>
          </cell>
          <cell r="D19">
            <v>50990</v>
          </cell>
          <cell r="E19">
            <v>347257</v>
          </cell>
          <cell r="F19">
            <v>615861</v>
          </cell>
        </row>
        <row r="20">
          <cell r="C20">
            <v>413594.52672399994</v>
          </cell>
          <cell r="D20">
            <v>505324.0511022032</v>
          </cell>
          <cell r="E20">
            <v>732577.09103295347</v>
          </cell>
          <cell r="F20">
            <v>935953.00017604372</v>
          </cell>
        </row>
        <row r="21">
          <cell r="C21">
            <v>-384290.52672399994</v>
          </cell>
          <cell r="D21">
            <v>-454334.0511022032</v>
          </cell>
          <cell r="E21">
            <v>-385320.09103295347</v>
          </cell>
          <cell r="F21">
            <v>-320092.00017604372</v>
          </cell>
        </row>
        <row r="22">
          <cell r="C22">
            <v>-32387</v>
          </cell>
          <cell r="D22">
            <v>180084</v>
          </cell>
          <cell r="E22">
            <v>226527</v>
          </cell>
          <cell r="F22">
            <v>82579</v>
          </cell>
        </row>
        <row r="23">
          <cell r="C23">
            <v>12914</v>
          </cell>
          <cell r="D23">
            <v>50685</v>
          </cell>
          <cell r="E23">
            <v>17295</v>
          </cell>
          <cell r="F23">
            <v>221691</v>
          </cell>
        </row>
        <row r="24">
          <cell r="C24">
            <v>-45301</v>
          </cell>
          <cell r="D24">
            <v>129399</v>
          </cell>
          <cell r="E24">
            <v>209232</v>
          </cell>
          <cell r="F24">
            <v>-139112</v>
          </cell>
        </row>
        <row r="25">
          <cell r="C25">
            <v>7351</v>
          </cell>
          <cell r="D25">
            <v>268861</v>
          </cell>
          <cell r="E25">
            <v>639153.96530000004</v>
          </cell>
          <cell r="F25">
            <v>81706.642483999982</v>
          </cell>
        </row>
        <row r="26">
          <cell r="C26">
            <v>-52652</v>
          </cell>
          <cell r="D26">
            <v>-139462</v>
          </cell>
          <cell r="E26">
            <v>-429922</v>
          </cell>
          <cell r="F26">
            <v>-220818.64416399997</v>
          </cell>
        </row>
        <row r="27">
          <cell r="C27">
            <v>-92401</v>
          </cell>
          <cell r="D27">
            <v>-182437</v>
          </cell>
          <cell r="E27">
            <v>-258742.00000000003</v>
          </cell>
          <cell r="F27">
            <v>-162857</v>
          </cell>
        </row>
        <row r="28">
          <cell r="C28">
            <v>371906</v>
          </cell>
          <cell r="D28">
            <v>258769.99999999997</v>
          </cell>
          <cell r="E28">
            <v>228771</v>
          </cell>
          <cell r="F28">
            <v>610451</v>
          </cell>
        </row>
        <row r="29">
          <cell r="C29">
            <v>111</v>
          </cell>
          <cell r="D29">
            <v>721</v>
          </cell>
          <cell r="E29">
            <v>39</v>
          </cell>
          <cell r="F29">
            <v>17</v>
          </cell>
        </row>
        <row r="31">
          <cell r="C31">
            <v>180486.00000000006</v>
          </cell>
          <cell r="D31">
            <v>76900</v>
          </cell>
          <cell r="E31">
            <v>730334</v>
          </cell>
          <cell r="F31">
            <v>-365808.99999999977</v>
          </cell>
        </row>
        <row r="32">
          <cell r="C32">
            <v>3568</v>
          </cell>
          <cell r="D32">
            <v>7904</v>
          </cell>
          <cell r="E32">
            <v>10987</v>
          </cell>
          <cell r="F32">
            <v>12591</v>
          </cell>
        </row>
        <row r="33">
          <cell r="C33">
            <v>-186844</v>
          </cell>
          <cell r="D33">
            <v>-140440</v>
          </cell>
          <cell r="E33">
            <v>-18343</v>
          </cell>
          <cell r="F33">
            <v>-707572</v>
          </cell>
        </row>
        <row r="34">
          <cell r="C34">
            <v>279</v>
          </cell>
          <cell r="D34">
            <v>-77016</v>
          </cell>
          <cell r="E34">
            <v>-102475</v>
          </cell>
          <cell r="F34">
            <v>-80025</v>
          </cell>
        </row>
        <row r="36">
          <cell r="C36">
            <v>1661.0000000000298</v>
          </cell>
          <cell r="D36">
            <v>-184539.00000000003</v>
          </cell>
          <cell r="E36">
            <v>-9663.0000000000109</v>
          </cell>
          <cell r="F36">
            <v>221818</v>
          </cell>
        </row>
        <row r="37">
          <cell r="C37">
            <v>41917.543681699979</v>
          </cell>
          <cell r="D37">
            <v>45237.416015510018</v>
          </cell>
          <cell r="E37">
            <v>-23316.113785100006</v>
          </cell>
          <cell r="F37">
            <v>-38228.590797180019</v>
          </cell>
        </row>
        <row r="38">
          <cell r="C38">
            <v>43785.098940000003</v>
          </cell>
          <cell r="D38">
            <v>71580.814941999983</v>
          </cell>
          <cell r="E38">
            <v>38847.524599999997</v>
          </cell>
          <cell r="F38">
            <v>-5793.2700439999999</v>
          </cell>
        </row>
        <row r="40">
          <cell r="C40">
            <v>274619.35737830005</v>
          </cell>
          <cell r="D40">
            <v>279625.76904249005</v>
          </cell>
          <cell r="E40">
            <v>834296.58918510005</v>
          </cell>
          <cell r="F40">
            <v>231400.8608411802</v>
          </cell>
        </row>
        <row r="41">
          <cell r="C41">
            <v>1500</v>
          </cell>
          <cell r="D41">
            <v>74547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35559.928999999946</v>
          </cell>
          <cell r="D44">
            <v>16130.726040999929</v>
          </cell>
          <cell r="E44">
            <v>-3318.0420761434361</v>
          </cell>
          <cell r="F44">
            <v>22453.505231016141</v>
          </cell>
        </row>
        <row r="45">
          <cell r="C45">
            <v>35559.928999999946</v>
          </cell>
          <cell r="D45">
            <v>16130.726040999929</v>
          </cell>
          <cell r="E45">
            <v>-3318.0420761434361</v>
          </cell>
          <cell r="F45">
            <v>22453.505231016141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2026838</v>
          </cell>
          <cell r="D48">
            <v>1042206</v>
          </cell>
          <cell r="E48">
            <v>7107656</v>
          </cell>
          <cell r="F48">
            <v>3833686</v>
          </cell>
        </row>
        <row r="51">
          <cell r="C51">
            <v>30668412</v>
          </cell>
          <cell r="D51">
            <v>31576098</v>
          </cell>
          <cell r="E51">
            <v>38240287</v>
          </cell>
          <cell r="F51">
            <v>42256762</v>
          </cell>
        </row>
        <row r="52">
          <cell r="C52">
            <v>30790901</v>
          </cell>
          <cell r="D52">
            <v>31833107</v>
          </cell>
          <cell r="E52">
            <v>38940763</v>
          </cell>
          <cell r="F52">
            <v>42774449</v>
          </cell>
        </row>
        <row r="53">
          <cell r="C53">
            <v>122489</v>
          </cell>
          <cell r="D53">
            <v>257009</v>
          </cell>
          <cell r="E53">
            <v>700476</v>
          </cell>
          <cell r="F53">
            <v>517687</v>
          </cell>
        </row>
      </sheetData>
      <sheetData sheetId="9"/>
      <sheetData sheetId="10">
        <row r="10">
          <cell r="C10">
            <v>-29926</v>
          </cell>
          <cell r="D10">
            <v>42690.740166999996</v>
          </cell>
          <cell r="E10">
            <v>-42900.020659596572</v>
          </cell>
          <cell r="F10">
            <v>-86902</v>
          </cell>
        </row>
        <row r="12">
          <cell r="C12">
            <v>325225</v>
          </cell>
          <cell r="D12">
            <v>33193</v>
          </cell>
          <cell r="E12">
            <v>-103616.00000000001</v>
          </cell>
          <cell r="F12">
            <v>114814</v>
          </cell>
        </row>
        <row r="13">
          <cell r="C13">
            <v>278197</v>
          </cell>
          <cell r="D13">
            <v>-13243</v>
          </cell>
          <cell r="E13">
            <v>-1520</v>
          </cell>
          <cell r="F13">
            <v>159776</v>
          </cell>
        </row>
        <row r="14">
          <cell r="C14">
            <v>21302.000000000007</v>
          </cell>
          <cell r="D14">
            <v>5490.0000000000018</v>
          </cell>
          <cell r="E14">
            <v>-90258.000000000015</v>
          </cell>
          <cell r="F14">
            <v>-58692</v>
          </cell>
        </row>
        <row r="15">
          <cell r="C15">
            <v>-2838</v>
          </cell>
          <cell r="D15">
            <v>1746</v>
          </cell>
          <cell r="E15">
            <v>2535</v>
          </cell>
          <cell r="F15">
            <v>-2278</v>
          </cell>
        </row>
        <row r="16">
          <cell r="C16">
            <v>9883</v>
          </cell>
          <cell r="D16">
            <v>11281</v>
          </cell>
          <cell r="E16">
            <v>25288</v>
          </cell>
          <cell r="F16">
            <v>18942.193717000002</v>
          </cell>
        </row>
        <row r="17">
          <cell r="C17">
            <v>-12721</v>
          </cell>
          <cell r="D17">
            <v>-9535</v>
          </cell>
          <cell r="E17">
            <v>-22753</v>
          </cell>
          <cell r="F17">
            <v>-21220.193717000002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-2838</v>
          </cell>
          <cell r="D19">
            <v>1746</v>
          </cell>
          <cell r="E19">
            <v>2535</v>
          </cell>
          <cell r="F19">
            <v>-2278</v>
          </cell>
        </row>
        <row r="20">
          <cell r="C20">
            <v>9883</v>
          </cell>
          <cell r="D20">
            <v>11281</v>
          </cell>
          <cell r="E20">
            <v>25288</v>
          </cell>
          <cell r="F20">
            <v>18942.193717000002</v>
          </cell>
        </row>
        <row r="21">
          <cell r="C21">
            <v>-12721</v>
          </cell>
          <cell r="D21">
            <v>-9535</v>
          </cell>
          <cell r="E21">
            <v>-22753</v>
          </cell>
          <cell r="F21">
            <v>-21220.193717000002</v>
          </cell>
        </row>
        <row r="22">
          <cell r="C22">
            <v>-3911</v>
          </cell>
          <cell r="D22">
            <v>4830</v>
          </cell>
          <cell r="E22">
            <v>2393</v>
          </cell>
          <cell r="F22">
            <v>2839</v>
          </cell>
        </row>
        <row r="23">
          <cell r="C23">
            <v>-1700</v>
          </cell>
          <cell r="D23">
            <v>5905</v>
          </cell>
          <cell r="E23">
            <v>4069</v>
          </cell>
          <cell r="F23">
            <v>768</v>
          </cell>
        </row>
        <row r="24">
          <cell r="C24">
            <v>-2211</v>
          </cell>
          <cell r="D24">
            <v>-1075</v>
          </cell>
          <cell r="E24">
            <v>-1676</v>
          </cell>
          <cell r="F24">
            <v>2071</v>
          </cell>
        </row>
        <row r="25">
          <cell r="C25">
            <v>3598.9999999999995</v>
          </cell>
          <cell r="D25">
            <v>3238.0000000000009</v>
          </cell>
          <cell r="E25">
            <v>12365.36</v>
          </cell>
          <cell r="F25">
            <v>7403.0325373600017</v>
          </cell>
        </row>
        <row r="26">
          <cell r="C26">
            <v>-5810</v>
          </cell>
          <cell r="D26">
            <v>-4313.0000000000009</v>
          </cell>
          <cell r="E26">
            <v>-14041.36</v>
          </cell>
          <cell r="F26">
            <v>-5332.0325373600017</v>
          </cell>
        </row>
        <row r="27">
          <cell r="C27">
            <v>8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32356</v>
          </cell>
          <cell r="D28">
            <v>33649</v>
          </cell>
          <cell r="E28">
            <v>-16805</v>
          </cell>
          <cell r="F28">
            <v>13152</v>
          </cell>
        </row>
        <row r="29">
          <cell r="C29">
            <v>111</v>
          </cell>
          <cell r="D29">
            <v>721</v>
          </cell>
          <cell r="E29">
            <v>39</v>
          </cell>
          <cell r="F29">
            <v>17</v>
          </cell>
        </row>
        <row r="31">
          <cell r="C31">
            <v>-196172</v>
          </cell>
          <cell r="D31">
            <v>31009</v>
          </cell>
          <cell r="E31">
            <v>147180</v>
          </cell>
          <cell r="F31">
            <v>53282.999999999971</v>
          </cell>
        </row>
        <row r="32">
          <cell r="C32">
            <v>9.0000000000000018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-196565</v>
          </cell>
          <cell r="D33">
            <v>30125</v>
          </cell>
          <cell r="E33">
            <v>148073</v>
          </cell>
          <cell r="F33">
            <v>53735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-88</v>
          </cell>
          <cell r="D37">
            <v>184</v>
          </cell>
          <cell r="E37">
            <v>-110</v>
          </cell>
          <cell r="F37">
            <v>-466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472</v>
          </cell>
          <cell r="D40">
            <v>700</v>
          </cell>
          <cell r="E40">
            <v>-782.99999999998545</v>
          </cell>
          <cell r="F40">
            <v>13.999999999970896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-27464</v>
          </cell>
          <cell r="D44">
            <v>-31298.740166999996</v>
          </cell>
          <cell r="E44">
            <v>-9079.9793404034135</v>
          </cell>
          <cell r="F44">
            <v>-10160</v>
          </cell>
        </row>
        <row r="45">
          <cell r="C45">
            <v>-27464</v>
          </cell>
          <cell r="D45">
            <v>-31298.740166999996</v>
          </cell>
          <cell r="E45">
            <v>-9079.9793404034135</v>
          </cell>
          <cell r="F45">
            <v>-10160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71663.000000000015</v>
          </cell>
          <cell r="D48">
            <v>75594</v>
          </cell>
          <cell r="E48">
            <v>-8415.9999999999964</v>
          </cell>
          <cell r="F48">
            <v>71034.999999999971</v>
          </cell>
        </row>
        <row r="51">
          <cell r="C51">
            <v>-756895</v>
          </cell>
          <cell r="D51">
            <v>-646463</v>
          </cell>
          <cell r="E51">
            <v>-492264.00000000012</v>
          </cell>
          <cell r="F51">
            <v>-362040</v>
          </cell>
        </row>
        <row r="52">
          <cell r="C52">
            <v>207526</v>
          </cell>
          <cell r="D52">
            <v>283120</v>
          </cell>
          <cell r="E52">
            <v>274704</v>
          </cell>
          <cell r="F52">
            <v>345739</v>
          </cell>
        </row>
        <row r="53">
          <cell r="C53">
            <v>964421</v>
          </cell>
          <cell r="D53">
            <v>929583</v>
          </cell>
          <cell r="E53">
            <v>766968.00000000012</v>
          </cell>
          <cell r="F53">
            <v>707779</v>
          </cell>
        </row>
      </sheetData>
      <sheetData sheetId="11">
        <row r="10">
          <cell r="C10">
            <v>-76612.450634000008</v>
          </cell>
          <cell r="D10">
            <v>136626</v>
          </cell>
          <cell r="E10">
            <v>456202.86499999999</v>
          </cell>
          <cell r="F10">
            <v>-276939</v>
          </cell>
        </row>
        <row r="12">
          <cell r="C12">
            <v>15262</v>
          </cell>
          <cell r="D12">
            <v>-10345</v>
          </cell>
          <cell r="E12">
            <v>-24778</v>
          </cell>
          <cell r="F12">
            <v>95312</v>
          </cell>
        </row>
        <row r="13">
          <cell r="C13">
            <v>-22</v>
          </cell>
          <cell r="D13">
            <v>-23314</v>
          </cell>
          <cell r="E13">
            <v>-141</v>
          </cell>
          <cell r="F13">
            <v>66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-98</v>
          </cell>
          <cell r="D15">
            <v>-14</v>
          </cell>
          <cell r="E15">
            <v>-2</v>
          </cell>
          <cell r="F15">
            <v>-11</v>
          </cell>
        </row>
        <row r="16">
          <cell r="C16">
            <v>6</v>
          </cell>
          <cell r="D16">
            <v>2</v>
          </cell>
          <cell r="E16">
            <v>9</v>
          </cell>
          <cell r="F16">
            <v>9</v>
          </cell>
        </row>
        <row r="17">
          <cell r="C17">
            <v>-104</v>
          </cell>
          <cell r="D17">
            <v>-16</v>
          </cell>
          <cell r="E17">
            <v>-11</v>
          </cell>
          <cell r="F17">
            <v>-20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-98</v>
          </cell>
          <cell r="D19">
            <v>-14</v>
          </cell>
          <cell r="E19">
            <v>-2</v>
          </cell>
          <cell r="F19">
            <v>-11</v>
          </cell>
        </row>
        <row r="20">
          <cell r="C20">
            <v>6</v>
          </cell>
          <cell r="D20">
            <v>2</v>
          </cell>
          <cell r="E20">
            <v>9</v>
          </cell>
          <cell r="F20">
            <v>9</v>
          </cell>
        </row>
        <row r="21">
          <cell r="C21">
            <v>-104</v>
          </cell>
          <cell r="D21">
            <v>-16</v>
          </cell>
          <cell r="E21">
            <v>-11</v>
          </cell>
          <cell r="F21">
            <v>-20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15382</v>
          </cell>
          <cell r="D28">
            <v>12983</v>
          </cell>
          <cell r="E28">
            <v>-24635</v>
          </cell>
          <cell r="F28">
            <v>95257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1492</v>
          </cell>
          <cell r="D31">
            <v>-1042</v>
          </cell>
          <cell r="E31">
            <v>-770</v>
          </cell>
          <cell r="F31">
            <v>-2533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1492</v>
          </cell>
          <cell r="D33">
            <v>-1042</v>
          </cell>
          <cell r="E33">
            <v>-770</v>
          </cell>
          <cell r="F33">
            <v>-2533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-1131.5493659999993</v>
          </cell>
          <cell r="D44">
            <v>1895.9999999999854</v>
          </cell>
          <cell r="E44">
            <v>260.13500000000931</v>
          </cell>
          <cell r="F44">
            <v>362.9999999999709</v>
          </cell>
        </row>
        <row r="45">
          <cell r="C45">
            <v>-1131.5493659999993</v>
          </cell>
          <cell r="D45">
            <v>1895.9999999999854</v>
          </cell>
          <cell r="E45">
            <v>260.13500000000931</v>
          </cell>
          <cell r="F45">
            <v>362.9999999999709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-60990.000000000007</v>
          </cell>
          <cell r="D48">
            <v>127134.99999999999</v>
          </cell>
          <cell r="E48">
            <v>430915</v>
          </cell>
          <cell r="F48">
            <v>-183797.00000000003</v>
          </cell>
        </row>
        <row r="51">
          <cell r="C51">
            <v>59164</v>
          </cell>
          <cell r="D51">
            <v>209613</v>
          </cell>
          <cell r="E51">
            <v>640669</v>
          </cell>
          <cell r="F51">
            <v>456806</v>
          </cell>
        </row>
        <row r="52">
          <cell r="C52">
            <v>82743</v>
          </cell>
          <cell r="D52">
            <v>209878</v>
          </cell>
          <cell r="E52">
            <v>640793</v>
          </cell>
          <cell r="F52">
            <v>456996</v>
          </cell>
        </row>
        <row r="53">
          <cell r="C53">
            <v>23579</v>
          </cell>
          <cell r="D53">
            <v>265</v>
          </cell>
          <cell r="E53">
            <v>124</v>
          </cell>
          <cell r="F53">
            <v>190</v>
          </cell>
        </row>
      </sheetData>
      <sheetData sheetId="12">
        <row r="10">
          <cell r="E10">
            <v>728120</v>
          </cell>
          <cell r="F10">
            <v>845824</v>
          </cell>
          <cell r="G10">
            <v>750819</v>
          </cell>
          <cell r="H10">
            <v>791475</v>
          </cell>
        </row>
        <row r="16">
          <cell r="E16" t="str">
            <v>L</v>
          </cell>
          <cell r="F16" t="str">
            <v>L</v>
          </cell>
          <cell r="G16" t="str">
            <v>L</v>
          </cell>
          <cell r="H16" t="str">
            <v>L</v>
          </cell>
          <cell r="I16" t="str">
            <v>L</v>
          </cell>
        </row>
        <row r="38">
          <cell r="E38">
            <v>41687069</v>
          </cell>
          <cell r="F38">
            <v>46407271</v>
          </cell>
          <cell r="G38">
            <v>47263757</v>
          </cell>
          <cell r="H38">
            <v>53392279</v>
          </cell>
          <cell r="I38" t="str">
            <v>L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opLeftCell="A16" zoomScaleNormal="100" workbookViewId="0"/>
  </sheetViews>
  <sheetFormatPr defaultColWidth="9.81640625" defaultRowHeight="13.2"/>
  <cols>
    <col min="1" max="1" width="9.81640625" style="114"/>
    <col min="2" max="2" width="3.81640625" style="114" customWidth="1"/>
    <col min="3" max="3" width="54.08984375" style="114" customWidth="1"/>
    <col min="4" max="4" width="11" style="114" customWidth="1"/>
    <col min="5" max="6" width="10.81640625" style="114" customWidth="1"/>
    <col min="7" max="8" width="10.6328125" style="114" customWidth="1"/>
    <col min="9" max="9" width="13.453125" style="114" customWidth="1"/>
    <col min="10" max="10" width="59.90625" style="114" customWidth="1"/>
    <col min="11" max="11" width="5.36328125" style="114" customWidth="1"/>
    <col min="12" max="12" width="1" style="114" customWidth="1"/>
    <col min="13" max="13" width="0.54296875" style="114" customWidth="1"/>
    <col min="14" max="14" width="9.81640625" style="114"/>
    <col min="15" max="15" width="40.81640625" style="114" customWidth="1"/>
    <col min="16" max="16384" width="9.81640625" style="114"/>
  </cols>
  <sheetData>
    <row r="1" spans="1:14" ht="33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1:14" ht="33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1:14" ht="40.200000000000003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0.799999999999997">
      <c r="A4" s="114"/>
      <c r="B4" s="117"/>
      <c r="C4" s="123" t="s">
        <v>225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0.799999999999997">
      <c r="A5" s="114"/>
      <c r="B5" s="117"/>
      <c r="C5" s="123" t="s">
        <v>160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1:14" ht="40.799999999999997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1:14" ht="40.799999999999997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1:14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1:14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4" ht="40.799999999999997">
      <c r="A10" s="410"/>
      <c r="B10" s="117"/>
      <c r="C10" s="410" t="s">
        <v>226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1:14" ht="32.25" customHeight="1">
      <c r="B11" s="117"/>
      <c r="G11" s="120"/>
      <c r="H11" s="120"/>
      <c r="I11" s="120"/>
      <c r="J11" s="120"/>
      <c r="K11" s="120"/>
      <c r="L11" s="120"/>
    </row>
    <row r="12" spans="1:14" ht="32.4">
      <c r="B12" s="117"/>
      <c r="D12" s="130"/>
      <c r="E12" s="402" t="s">
        <v>161</v>
      </c>
      <c r="F12" s="208"/>
      <c r="G12" s="208"/>
      <c r="H12" s="208"/>
      <c r="I12" s="208"/>
      <c r="J12" s="120"/>
      <c r="K12" s="120"/>
      <c r="L12" s="120"/>
    </row>
    <row r="13" spans="1:14" ht="33">
      <c r="B13" s="117"/>
      <c r="D13" s="131"/>
      <c r="E13" s="403" t="s">
        <v>232</v>
      </c>
      <c r="F13" s="208"/>
      <c r="G13" s="208"/>
      <c r="H13" s="208"/>
      <c r="I13" s="208"/>
      <c r="J13" s="120"/>
      <c r="K13" s="120"/>
      <c r="L13" s="120"/>
    </row>
    <row r="14" spans="1:14" ht="31.2">
      <c r="B14" s="117"/>
      <c r="C14" s="131"/>
      <c r="D14" s="131"/>
      <c r="E14" s="209" t="s">
        <v>162</v>
      </c>
      <c r="F14" s="120"/>
      <c r="G14" s="120"/>
      <c r="H14" s="120"/>
      <c r="I14" s="120"/>
      <c r="J14" s="120"/>
      <c r="K14" s="120"/>
      <c r="L14" s="120"/>
    </row>
    <row r="15" spans="1:14" ht="31.2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1:14" ht="31.2">
      <c r="B16" s="117"/>
      <c r="C16" s="132"/>
      <c r="D16" s="132"/>
    </row>
    <row r="17" spans="1:16" ht="22.8">
      <c r="B17" s="117"/>
      <c r="C17" s="133" t="s">
        <v>13</v>
      </c>
      <c r="D17" s="133"/>
    </row>
    <row r="18" spans="1:16" ht="15.75" customHeight="1">
      <c r="B18" s="117"/>
      <c r="C18" s="133"/>
      <c r="D18" s="133"/>
    </row>
    <row r="19" spans="1:16" ht="23.25" customHeight="1">
      <c r="A19" s="134"/>
      <c r="B19" s="135"/>
      <c r="C19" s="412" t="s">
        <v>14</v>
      </c>
      <c r="D19" s="412"/>
      <c r="E19" s="412"/>
      <c r="F19" s="412"/>
      <c r="G19" s="412"/>
      <c r="H19" s="412"/>
      <c r="I19" s="412"/>
      <c r="J19" s="412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12"/>
      <c r="D20" s="412"/>
      <c r="E20" s="412"/>
      <c r="F20" s="412"/>
      <c r="G20" s="412"/>
      <c r="H20" s="412"/>
      <c r="I20" s="412"/>
      <c r="J20" s="412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6" ht="23.25" customHeight="1">
      <c r="A22" s="134"/>
      <c r="C22" s="412" t="s">
        <v>15</v>
      </c>
      <c r="D22" s="412"/>
      <c r="E22" s="412"/>
      <c r="F22" s="412"/>
      <c r="G22" s="412"/>
      <c r="H22" s="412"/>
      <c r="I22" s="412"/>
      <c r="J22" s="412"/>
    </row>
    <row r="23" spans="1:16" ht="23.25" customHeight="1">
      <c r="A23" s="134"/>
      <c r="C23" s="412"/>
      <c r="D23" s="412"/>
      <c r="E23" s="412"/>
      <c r="F23" s="412"/>
      <c r="G23" s="412"/>
      <c r="H23" s="412"/>
      <c r="I23" s="412"/>
      <c r="J23" s="412"/>
    </row>
    <row r="24" spans="1:16" ht="22.8">
      <c r="A24" s="134"/>
      <c r="C24" s="133"/>
      <c r="D24" s="133"/>
    </row>
    <row r="25" spans="1:16" ht="22.8">
      <c r="A25" s="134"/>
      <c r="C25" s="136" t="s">
        <v>16</v>
      </c>
      <c r="D25" s="136"/>
    </row>
    <row r="26" spans="1:16" ht="15.6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6" ht="15.6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6" ht="22.8">
      <c r="A28" s="134"/>
      <c r="B28" s="135"/>
      <c r="C28" s="137" t="s">
        <v>17</v>
      </c>
      <c r="D28" s="134"/>
      <c r="G28" s="134"/>
      <c r="H28" s="134"/>
      <c r="I28" s="134"/>
      <c r="J28" s="134"/>
      <c r="K28" s="134"/>
      <c r="L28" s="134"/>
      <c r="M28" s="134"/>
    </row>
    <row r="29" spans="1:16" ht="36" customHeight="1">
      <c r="A29" s="134"/>
      <c r="B29" s="135"/>
      <c r="C29" s="137" t="s">
        <v>122</v>
      </c>
      <c r="D29" s="138"/>
      <c r="G29" s="138"/>
      <c r="H29" s="138"/>
      <c r="I29" s="134"/>
      <c r="K29" s="134"/>
      <c r="L29" s="134"/>
      <c r="M29" s="134"/>
    </row>
    <row r="30" spans="1:16" ht="22.8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6" ht="15.6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6" ht="15.6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4" ht="22.8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4" ht="15.6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4" ht="15.6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.6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4" ht="15.6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4" ht="15.6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4" ht="15.6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4" ht="15.6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mergeCells count="2">
    <mergeCell ref="C19:J20"/>
    <mergeCell ref="C22:J23"/>
  </mergeCells>
  <phoneticPr fontId="23" type="noConversion"/>
  <conditionalFormatting sqref="E12">
    <cfRule type="cellIs" dxfId="4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showGridLines="0" topLeftCell="B1" zoomScaleNormal="100" workbookViewId="0">
      <selection activeCell="H19" sqref="H19"/>
    </sheetView>
  </sheetViews>
  <sheetFormatPr defaultRowHeight="15"/>
  <cols>
    <col min="1" max="1" width="0" hidden="1" customWidth="1"/>
    <col min="3" max="3" width="68" customWidth="1"/>
    <col min="4" max="7" width="12.81640625" customWidth="1"/>
    <col min="8" max="8" width="86.6328125" customWidth="1"/>
  </cols>
  <sheetData>
    <row r="1" spans="2:12" ht="15.6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7.399999999999999">
      <c r="B2" s="94" t="s">
        <v>11</v>
      </c>
      <c r="C2" s="149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7.399999999999999">
      <c r="B3" s="94"/>
      <c r="C3" s="149" t="s">
        <v>89</v>
      </c>
      <c r="D3" s="3"/>
      <c r="E3" s="2"/>
      <c r="F3" s="2"/>
      <c r="G3" s="2"/>
      <c r="H3" s="2"/>
      <c r="I3" s="2"/>
      <c r="J3" s="2"/>
      <c r="K3" s="5"/>
      <c r="L3" s="2"/>
    </row>
    <row r="4" spans="2:12" ht="16.2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2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6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6">
      <c r="B7" s="12"/>
      <c r="C7" s="316" t="s">
        <v>19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  <c r="J7" s="2"/>
      <c r="K7" s="2"/>
      <c r="L7" s="2"/>
    </row>
    <row r="8" spans="2:12" ht="15.6">
      <c r="B8" s="12"/>
      <c r="C8" s="317" t="str">
        <f>+Fedőlap!$E$13</f>
        <v>Dátum: 2022.09.30.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2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6.2" thickTop="1" thickBot="1">
      <c r="B10" s="12"/>
      <c r="C10" s="305" t="s">
        <v>90</v>
      </c>
      <c r="D10" s="289">
        <f>'[1]Table 3D'!C10</f>
        <v>-29926</v>
      </c>
      <c r="E10" s="289">
        <f>'[1]Table 3D'!D10</f>
        <v>42690.740166999996</v>
      </c>
      <c r="F10" s="289">
        <f>'[1]Table 3D'!E10</f>
        <v>-42900.020659596572</v>
      </c>
      <c r="G10" s="355">
        <f>'[1]Table 3D'!F10</f>
        <v>-86902</v>
      </c>
      <c r="H10" s="87"/>
      <c r="I10" s="80"/>
      <c r="J10" s="2"/>
      <c r="K10" s="2"/>
      <c r="L10" s="2"/>
    </row>
    <row r="11" spans="2:12" ht="16.2" thickTop="1">
      <c r="B11" s="12"/>
      <c r="C11" s="346"/>
      <c r="D11" s="237"/>
      <c r="E11" s="237"/>
      <c r="F11" s="237"/>
      <c r="G11" s="356"/>
      <c r="H11" s="82"/>
      <c r="I11" s="80"/>
      <c r="J11" s="2"/>
      <c r="K11" s="2"/>
      <c r="L11" s="2"/>
    </row>
    <row r="12" spans="2:12" ht="16.2">
      <c r="B12" s="152"/>
      <c r="C12" s="347" t="s">
        <v>187</v>
      </c>
      <c r="D12" s="290">
        <f>'[1]Table 3D'!C12</f>
        <v>325225</v>
      </c>
      <c r="E12" s="290">
        <f>'[1]Table 3D'!D12</f>
        <v>33193</v>
      </c>
      <c r="F12" s="290">
        <f>'[1]Table 3D'!E12</f>
        <v>-103616.00000000001</v>
      </c>
      <c r="G12" s="290">
        <f>'[1]Table 3D'!F12</f>
        <v>114814</v>
      </c>
      <c r="H12" s="153"/>
      <c r="I12" s="154"/>
      <c r="J12" s="155"/>
      <c r="K12" s="155"/>
      <c r="L12" s="155"/>
    </row>
    <row r="13" spans="2:12">
      <c r="B13" s="156"/>
      <c r="C13" s="348" t="s">
        <v>146</v>
      </c>
      <c r="D13" s="288">
        <f>'[1]Table 3D'!C13</f>
        <v>278197</v>
      </c>
      <c r="E13" s="288">
        <f>'[1]Table 3D'!D13</f>
        <v>-13243</v>
      </c>
      <c r="F13" s="288">
        <f>'[1]Table 3D'!E13</f>
        <v>-1520</v>
      </c>
      <c r="G13" s="288">
        <f>'[1]Table 3D'!F13</f>
        <v>159776</v>
      </c>
      <c r="H13" s="153"/>
      <c r="I13" s="154"/>
      <c r="J13" s="155"/>
      <c r="K13" s="155"/>
      <c r="L13" s="155"/>
    </row>
    <row r="14" spans="2:12">
      <c r="B14" s="156"/>
      <c r="C14" s="348" t="s">
        <v>147</v>
      </c>
      <c r="D14" s="288">
        <f>'[1]Table 3D'!C14</f>
        <v>21302.000000000007</v>
      </c>
      <c r="E14" s="288">
        <f>'[1]Table 3D'!D14</f>
        <v>5490.0000000000018</v>
      </c>
      <c r="F14" s="288">
        <f>'[1]Table 3D'!E14</f>
        <v>-90258.000000000015</v>
      </c>
      <c r="G14" s="288">
        <f>'[1]Table 3D'!F14</f>
        <v>-58692</v>
      </c>
      <c r="H14" s="153"/>
      <c r="I14" s="154"/>
      <c r="J14" s="155"/>
      <c r="K14" s="155"/>
      <c r="L14" s="155"/>
    </row>
    <row r="15" spans="2:12">
      <c r="B15" s="156"/>
      <c r="C15" s="348" t="s">
        <v>148</v>
      </c>
      <c r="D15" s="288">
        <f>'[1]Table 3D'!C15</f>
        <v>-2838</v>
      </c>
      <c r="E15" s="288">
        <f>'[1]Table 3D'!D15</f>
        <v>1746</v>
      </c>
      <c r="F15" s="288">
        <f>'[1]Table 3D'!E15</f>
        <v>2535</v>
      </c>
      <c r="G15" s="288">
        <f>'[1]Table 3D'!F15</f>
        <v>-2278</v>
      </c>
      <c r="H15" s="153"/>
      <c r="I15" s="154"/>
      <c r="J15" s="155"/>
      <c r="K15" s="155"/>
      <c r="L15" s="155"/>
    </row>
    <row r="16" spans="2:12" ht="15.6">
      <c r="B16" s="156"/>
      <c r="C16" s="349" t="s">
        <v>77</v>
      </c>
      <c r="D16" s="357">
        <f>'[1]Table 3D'!C16</f>
        <v>9883</v>
      </c>
      <c r="E16" s="358">
        <f>'[1]Table 3D'!D16</f>
        <v>11281</v>
      </c>
      <c r="F16" s="358">
        <f>'[1]Table 3D'!E16</f>
        <v>25288</v>
      </c>
      <c r="G16" s="359">
        <f>'[1]Table 3D'!F16</f>
        <v>18942.193717000002</v>
      </c>
      <c r="H16" s="153"/>
      <c r="I16" s="154"/>
      <c r="J16" s="155"/>
      <c r="K16" s="155"/>
      <c r="L16" s="155"/>
    </row>
    <row r="17" spans="2:12" ht="15.6">
      <c r="B17" s="156"/>
      <c r="C17" s="349" t="s">
        <v>78</v>
      </c>
      <c r="D17" s="360">
        <f>'[1]Table 3D'!C17</f>
        <v>-12721</v>
      </c>
      <c r="E17" s="361">
        <f>'[1]Table 3D'!D17</f>
        <v>-9535</v>
      </c>
      <c r="F17" s="361">
        <f>'[1]Table 3D'!E17</f>
        <v>-22753</v>
      </c>
      <c r="G17" s="362">
        <f>'[1]Table 3D'!F17</f>
        <v>-21220.193717000002</v>
      </c>
      <c r="H17" s="153"/>
      <c r="I17" s="154"/>
      <c r="J17" s="155"/>
      <c r="K17" s="155"/>
      <c r="L17" s="155"/>
    </row>
    <row r="18" spans="2:12">
      <c r="B18" s="156"/>
      <c r="C18" s="350" t="s">
        <v>149</v>
      </c>
      <c r="D18" s="288">
        <f>'[1]Table 3D'!C18</f>
        <v>0</v>
      </c>
      <c r="E18" s="288">
        <f>'[1]Table 3D'!D18</f>
        <v>0</v>
      </c>
      <c r="F18" s="288">
        <f>'[1]Table 3D'!E18</f>
        <v>0</v>
      </c>
      <c r="G18" s="288">
        <f>'[1]Table 3D'!F18</f>
        <v>0</v>
      </c>
      <c r="H18" s="153"/>
      <c r="I18" s="154"/>
      <c r="J18" s="155"/>
      <c r="K18" s="155"/>
      <c r="L18" s="155"/>
    </row>
    <row r="19" spans="2:12">
      <c r="B19" s="156"/>
      <c r="C19" s="350" t="s">
        <v>150</v>
      </c>
      <c r="D19" s="288">
        <f>'[1]Table 3D'!C19</f>
        <v>-2838</v>
      </c>
      <c r="E19" s="288">
        <f>'[1]Table 3D'!D19</f>
        <v>1746</v>
      </c>
      <c r="F19" s="288">
        <f>'[1]Table 3D'!E19</f>
        <v>2535</v>
      </c>
      <c r="G19" s="288">
        <f>'[1]Table 3D'!F19</f>
        <v>-2278</v>
      </c>
      <c r="H19" s="153"/>
      <c r="I19" s="154"/>
      <c r="J19" s="155"/>
      <c r="K19" s="155"/>
      <c r="L19" s="155"/>
    </row>
    <row r="20" spans="2:12">
      <c r="B20" s="156"/>
      <c r="C20" s="351" t="s">
        <v>77</v>
      </c>
      <c r="D20" s="363">
        <f>'[1]Table 3D'!C20</f>
        <v>9883</v>
      </c>
      <c r="E20" s="364">
        <f>'[1]Table 3D'!D20</f>
        <v>11281</v>
      </c>
      <c r="F20" s="364">
        <f>'[1]Table 3D'!E20</f>
        <v>25288</v>
      </c>
      <c r="G20" s="365">
        <f>'[1]Table 3D'!F20</f>
        <v>18942.193717000002</v>
      </c>
      <c r="H20" s="153"/>
      <c r="I20" s="154"/>
      <c r="J20" s="155"/>
      <c r="K20" s="155"/>
      <c r="L20" s="155"/>
    </row>
    <row r="21" spans="2:12">
      <c r="B21" s="156"/>
      <c r="C21" s="351" t="s">
        <v>78</v>
      </c>
      <c r="D21" s="366">
        <f>'[1]Table 3D'!C21</f>
        <v>-12721</v>
      </c>
      <c r="E21" s="367">
        <f>'[1]Table 3D'!D21</f>
        <v>-9535</v>
      </c>
      <c r="F21" s="367">
        <f>'[1]Table 3D'!E21</f>
        <v>-22753</v>
      </c>
      <c r="G21" s="368">
        <f>'[1]Table 3D'!F21</f>
        <v>-21220.193717000002</v>
      </c>
      <c r="H21" s="153"/>
      <c r="I21" s="154"/>
      <c r="J21" s="155"/>
      <c r="K21" s="155"/>
      <c r="L21" s="155"/>
    </row>
    <row r="22" spans="2:12">
      <c r="B22" s="156"/>
      <c r="C22" s="348" t="s">
        <v>151</v>
      </c>
      <c r="D22" s="288">
        <f>'[1]Table 3D'!C22</f>
        <v>-3911</v>
      </c>
      <c r="E22" s="288">
        <f>'[1]Table 3D'!D22</f>
        <v>4830</v>
      </c>
      <c r="F22" s="288">
        <f>'[1]Table 3D'!E22</f>
        <v>2393</v>
      </c>
      <c r="G22" s="288">
        <f>'[1]Table 3D'!F22</f>
        <v>2839</v>
      </c>
      <c r="H22" s="153"/>
      <c r="I22" s="154"/>
      <c r="J22" s="155"/>
      <c r="K22" s="155"/>
      <c r="L22" s="155"/>
    </row>
    <row r="23" spans="2:12" ht="16.2">
      <c r="B23" s="156"/>
      <c r="C23" s="350" t="s">
        <v>136</v>
      </c>
      <c r="D23" s="288">
        <f>'[1]Table 3D'!C23</f>
        <v>-1700</v>
      </c>
      <c r="E23" s="288">
        <f>'[1]Table 3D'!D23</f>
        <v>5905</v>
      </c>
      <c r="F23" s="288">
        <f>'[1]Table 3D'!E23</f>
        <v>4069</v>
      </c>
      <c r="G23" s="288">
        <f>'[1]Table 3D'!F23</f>
        <v>768</v>
      </c>
      <c r="H23" s="153"/>
      <c r="I23" s="154"/>
      <c r="J23" s="155"/>
      <c r="K23" s="155"/>
      <c r="L23" s="155"/>
    </row>
    <row r="24" spans="2:12">
      <c r="B24" s="156"/>
      <c r="C24" s="350" t="s">
        <v>137</v>
      </c>
      <c r="D24" s="288">
        <f>'[1]Table 3D'!C24</f>
        <v>-2211</v>
      </c>
      <c r="E24" s="288">
        <f>'[1]Table 3D'!D24</f>
        <v>-1075</v>
      </c>
      <c r="F24" s="288">
        <f>'[1]Table 3D'!E24</f>
        <v>-1676</v>
      </c>
      <c r="G24" s="288">
        <f>'[1]Table 3D'!F24</f>
        <v>2071</v>
      </c>
      <c r="H24" s="153"/>
      <c r="I24" s="154"/>
      <c r="J24" s="155"/>
      <c r="K24" s="155"/>
      <c r="L24" s="155"/>
    </row>
    <row r="25" spans="2:12">
      <c r="B25" s="156"/>
      <c r="C25" s="351" t="s">
        <v>80</v>
      </c>
      <c r="D25" s="369">
        <f>'[1]Table 3D'!C25</f>
        <v>3598.9999999999995</v>
      </c>
      <c r="E25" s="370">
        <f>'[1]Table 3D'!D25</f>
        <v>3238.0000000000009</v>
      </c>
      <c r="F25" s="370">
        <f>'[1]Table 3D'!E25</f>
        <v>12365.36</v>
      </c>
      <c r="G25" s="371">
        <f>'[1]Table 3D'!F25</f>
        <v>7403.0325373600017</v>
      </c>
      <c r="H25" s="153"/>
      <c r="I25" s="154"/>
      <c r="J25" s="155"/>
      <c r="K25" s="155"/>
      <c r="L25" s="155"/>
    </row>
    <row r="26" spans="2:12">
      <c r="B26" s="156"/>
      <c r="C26" s="351" t="s">
        <v>81</v>
      </c>
      <c r="D26" s="369">
        <f>'[1]Table 3D'!C26</f>
        <v>-5810</v>
      </c>
      <c r="E26" s="370">
        <f>'[1]Table 3D'!D26</f>
        <v>-4313.0000000000009</v>
      </c>
      <c r="F26" s="370">
        <f>'[1]Table 3D'!E26</f>
        <v>-14041.36</v>
      </c>
      <c r="G26" s="371">
        <f>'[1]Table 3D'!F26</f>
        <v>-5332.0325373600017</v>
      </c>
      <c r="H26" s="153"/>
      <c r="I26" s="154"/>
      <c r="J26" s="155"/>
      <c r="K26" s="155"/>
      <c r="L26" s="155"/>
    </row>
    <row r="27" spans="2:12">
      <c r="B27" s="156"/>
      <c r="C27" s="348" t="s">
        <v>181</v>
      </c>
      <c r="D27" s="288">
        <f>'[1]Table 3D'!C27</f>
        <v>8</v>
      </c>
      <c r="E27" s="288">
        <f>'[1]Table 3D'!D27</f>
        <v>0</v>
      </c>
      <c r="F27" s="288">
        <f>'[1]Table 3D'!E27</f>
        <v>0</v>
      </c>
      <c r="G27" s="288">
        <f>'[1]Table 3D'!F27</f>
        <v>0</v>
      </c>
      <c r="H27" s="153"/>
      <c r="I27" s="154"/>
      <c r="J27" s="155"/>
      <c r="K27" s="155"/>
      <c r="L27" s="155"/>
    </row>
    <row r="28" spans="2:12">
      <c r="B28" s="156"/>
      <c r="C28" s="348" t="s">
        <v>188</v>
      </c>
      <c r="D28" s="288">
        <f>'[1]Table 3D'!C28</f>
        <v>32356</v>
      </c>
      <c r="E28" s="288">
        <f>'[1]Table 3D'!D28</f>
        <v>33649</v>
      </c>
      <c r="F28" s="288">
        <f>'[1]Table 3D'!E28</f>
        <v>-16805</v>
      </c>
      <c r="G28" s="288">
        <f>'[1]Table 3D'!F28</f>
        <v>13152</v>
      </c>
      <c r="H28" s="153"/>
      <c r="I28" s="154"/>
      <c r="J28" s="155"/>
      <c r="K28" s="155"/>
      <c r="L28" s="155"/>
    </row>
    <row r="29" spans="2:12">
      <c r="B29" s="156"/>
      <c r="C29" s="348" t="s">
        <v>180</v>
      </c>
      <c r="D29" s="288">
        <f>'[1]Table 3D'!C29</f>
        <v>111</v>
      </c>
      <c r="E29" s="288">
        <f>'[1]Table 3D'!D29</f>
        <v>721</v>
      </c>
      <c r="F29" s="288">
        <f>'[1]Table 3D'!E29</f>
        <v>39</v>
      </c>
      <c r="G29" s="288">
        <f>'[1]Table 3D'!F29</f>
        <v>17</v>
      </c>
      <c r="H29" s="153"/>
      <c r="I29" s="154"/>
      <c r="J29" s="155"/>
      <c r="K29" s="155"/>
      <c r="L29" s="155"/>
    </row>
    <row r="30" spans="2:12">
      <c r="B30" s="156"/>
      <c r="C30" s="157"/>
      <c r="D30" s="372"/>
      <c r="E30" s="373"/>
      <c r="F30" s="373"/>
      <c r="G30" s="374"/>
      <c r="H30" s="153"/>
      <c r="I30" s="154"/>
      <c r="J30" s="155"/>
      <c r="K30" s="155"/>
      <c r="L30" s="155"/>
    </row>
    <row r="31" spans="2:12">
      <c r="B31" s="156"/>
      <c r="C31" s="352" t="s">
        <v>138</v>
      </c>
      <c r="D31" s="375">
        <f>'[1]Table 3D'!C31</f>
        <v>-196172</v>
      </c>
      <c r="E31" s="375">
        <f>'[1]Table 3D'!D31</f>
        <v>31009</v>
      </c>
      <c r="F31" s="375">
        <f>'[1]Table 3D'!E31</f>
        <v>147180</v>
      </c>
      <c r="G31" s="375">
        <f>'[1]Table 3D'!F31</f>
        <v>53282.999999999971</v>
      </c>
      <c r="H31" s="153"/>
      <c r="I31" s="154"/>
      <c r="J31" s="155"/>
      <c r="K31" s="155"/>
      <c r="L31" s="155"/>
    </row>
    <row r="32" spans="2:12">
      <c r="B32" s="156"/>
      <c r="C32" s="348" t="s">
        <v>189</v>
      </c>
      <c r="D32" s="288">
        <f>'[1]Table 3D'!C32</f>
        <v>9.0000000000000018</v>
      </c>
      <c r="E32" s="288">
        <f>'[1]Table 3D'!D32</f>
        <v>0</v>
      </c>
      <c r="F32" s="288">
        <f>'[1]Table 3D'!E32</f>
        <v>0</v>
      </c>
      <c r="G32" s="288">
        <f>'[1]Table 3D'!F32</f>
        <v>0</v>
      </c>
      <c r="H32" s="153"/>
      <c r="I32" s="154"/>
      <c r="J32" s="155"/>
      <c r="K32" s="155"/>
      <c r="L32" s="155"/>
    </row>
    <row r="33" spans="2:12">
      <c r="B33" s="156"/>
      <c r="C33" s="348" t="s">
        <v>190</v>
      </c>
      <c r="D33" s="288">
        <f>'[1]Table 3D'!C33</f>
        <v>-196565</v>
      </c>
      <c r="E33" s="288">
        <f>'[1]Table 3D'!D33</f>
        <v>30125</v>
      </c>
      <c r="F33" s="288">
        <f>'[1]Table 3D'!E33</f>
        <v>148073</v>
      </c>
      <c r="G33" s="288">
        <f>'[1]Table 3D'!F33</f>
        <v>53735</v>
      </c>
      <c r="H33" s="153"/>
      <c r="I33" s="154"/>
      <c r="J33" s="155"/>
      <c r="K33" s="155"/>
      <c r="L33" s="155"/>
    </row>
    <row r="34" spans="2:12">
      <c r="B34" s="156"/>
      <c r="C34" s="348" t="s">
        <v>191</v>
      </c>
      <c r="D34" s="288">
        <f>'[1]Table 3D'!C34</f>
        <v>0</v>
      </c>
      <c r="E34" s="288">
        <f>'[1]Table 3D'!D34</f>
        <v>0</v>
      </c>
      <c r="F34" s="288">
        <f>'[1]Table 3D'!E34</f>
        <v>0</v>
      </c>
      <c r="G34" s="288">
        <f>'[1]Table 3D'!F34</f>
        <v>0</v>
      </c>
      <c r="H34" s="153"/>
      <c r="I34" s="154"/>
      <c r="J34" s="155"/>
      <c r="K34" s="155"/>
      <c r="L34" s="155"/>
    </row>
    <row r="35" spans="2:12">
      <c r="B35" s="156"/>
      <c r="C35" s="353"/>
      <c r="D35" s="376"/>
      <c r="E35" s="377"/>
      <c r="F35" s="377"/>
      <c r="G35" s="378"/>
      <c r="H35" s="153"/>
      <c r="I35" s="154"/>
      <c r="J35" s="155"/>
      <c r="K35" s="155"/>
      <c r="L35" s="155"/>
    </row>
    <row r="36" spans="2:12">
      <c r="B36" s="156"/>
      <c r="C36" s="348" t="s">
        <v>192</v>
      </c>
      <c r="D36" s="288">
        <f>'[1]Table 3D'!C36</f>
        <v>0</v>
      </c>
      <c r="E36" s="288">
        <f>'[1]Table 3D'!D36</f>
        <v>0</v>
      </c>
      <c r="F36" s="288">
        <f>'[1]Table 3D'!E36</f>
        <v>0</v>
      </c>
      <c r="G36" s="288">
        <f>'[1]Table 3D'!F36</f>
        <v>0</v>
      </c>
      <c r="H36" s="158"/>
      <c r="I36" s="154"/>
      <c r="J36" s="155"/>
      <c r="K36" s="155"/>
      <c r="L36" s="155"/>
    </row>
    <row r="37" spans="2:12" ht="16.2">
      <c r="B37" s="156"/>
      <c r="C37" s="348" t="s">
        <v>206</v>
      </c>
      <c r="D37" s="288">
        <f>'[1]Table 3D'!C37</f>
        <v>-88</v>
      </c>
      <c r="E37" s="288">
        <f>'[1]Table 3D'!D37</f>
        <v>184</v>
      </c>
      <c r="F37" s="288">
        <f>'[1]Table 3D'!E37</f>
        <v>-110</v>
      </c>
      <c r="G37" s="288">
        <f>'[1]Table 3D'!F37</f>
        <v>-466</v>
      </c>
      <c r="H37" s="153"/>
      <c r="I37" s="154"/>
      <c r="J37" s="155"/>
      <c r="K37" s="155"/>
      <c r="L37" s="155"/>
    </row>
    <row r="38" spans="2:12">
      <c r="B38" s="156"/>
      <c r="C38" s="354" t="s">
        <v>193</v>
      </c>
      <c r="D38" s="288">
        <f>'[1]Table 3D'!C38</f>
        <v>0</v>
      </c>
      <c r="E38" s="288">
        <f>'[1]Table 3D'!D38</f>
        <v>0</v>
      </c>
      <c r="F38" s="288">
        <f>'[1]Table 3D'!E38</f>
        <v>0</v>
      </c>
      <c r="G38" s="288">
        <f>'[1]Table 3D'!F38</f>
        <v>0</v>
      </c>
      <c r="H38" s="153"/>
      <c r="I38" s="154"/>
      <c r="J38" s="155"/>
      <c r="K38" s="155"/>
      <c r="L38" s="155"/>
    </row>
    <row r="39" spans="2:12">
      <c r="B39" s="156"/>
      <c r="C39" s="353"/>
      <c r="D39" s="376"/>
      <c r="E39" s="377"/>
      <c r="F39" s="377"/>
      <c r="G39" s="378"/>
      <c r="H39" s="153"/>
      <c r="I39" s="154"/>
      <c r="J39" s="155"/>
      <c r="K39" s="155"/>
      <c r="L39" s="155"/>
    </row>
    <row r="40" spans="2:12" ht="16.2">
      <c r="B40" s="156"/>
      <c r="C40" s="348" t="s">
        <v>194</v>
      </c>
      <c r="D40" s="288">
        <f>'[1]Table 3D'!C40</f>
        <v>472</v>
      </c>
      <c r="E40" s="288">
        <f>'[1]Table 3D'!D40</f>
        <v>700</v>
      </c>
      <c r="F40" s="288">
        <f>'[1]Table 3D'!E40</f>
        <v>-782.99999999998545</v>
      </c>
      <c r="G40" s="288">
        <f>'[1]Table 3D'!F40</f>
        <v>13.999999999970896</v>
      </c>
      <c r="H40" s="153"/>
      <c r="I40" s="154"/>
      <c r="J40" s="155"/>
      <c r="K40" s="155"/>
      <c r="L40" s="155"/>
    </row>
    <row r="41" spans="2:12" ht="16.2">
      <c r="B41" s="156"/>
      <c r="C41" s="348" t="s">
        <v>195</v>
      </c>
      <c r="D41" s="288">
        <f>'[1]Table 3D'!C41</f>
        <v>0</v>
      </c>
      <c r="E41" s="288">
        <f>'[1]Table 3D'!D41</f>
        <v>0</v>
      </c>
      <c r="F41" s="288">
        <f>'[1]Table 3D'!E41</f>
        <v>0</v>
      </c>
      <c r="G41" s="288">
        <f>'[1]Table 3D'!F41</f>
        <v>0</v>
      </c>
      <c r="H41" s="153"/>
      <c r="I41" s="154"/>
      <c r="J41" s="155"/>
      <c r="K41" s="155"/>
      <c r="L41" s="155"/>
    </row>
    <row r="42" spans="2:12" ht="16.2">
      <c r="B42" s="156"/>
      <c r="C42" s="348" t="s">
        <v>196</v>
      </c>
      <c r="D42" s="288">
        <f>'[1]Table 3D'!C42</f>
        <v>0</v>
      </c>
      <c r="E42" s="288">
        <f>'[1]Table 3D'!D42</f>
        <v>0</v>
      </c>
      <c r="F42" s="288">
        <f>'[1]Table 3D'!E42</f>
        <v>0</v>
      </c>
      <c r="G42" s="288">
        <f>'[1]Table 3D'!F42</f>
        <v>0</v>
      </c>
      <c r="H42" s="153"/>
      <c r="I42" s="154"/>
      <c r="J42" s="155"/>
      <c r="K42" s="155"/>
      <c r="L42" s="155"/>
    </row>
    <row r="43" spans="2:12">
      <c r="B43" s="156"/>
      <c r="C43" s="353"/>
      <c r="D43" s="376"/>
      <c r="E43" s="377"/>
      <c r="F43" s="377"/>
      <c r="G43" s="378"/>
      <c r="H43" s="153"/>
      <c r="I43" s="154"/>
      <c r="J43" s="155"/>
      <c r="K43" s="155"/>
      <c r="L43" s="155"/>
    </row>
    <row r="44" spans="2:12">
      <c r="B44" s="156"/>
      <c r="C44" s="352" t="s">
        <v>82</v>
      </c>
      <c r="D44" s="288">
        <f>'[1]Table 3D'!C44</f>
        <v>-27464</v>
      </c>
      <c r="E44" s="288">
        <f>'[1]Table 3D'!D44</f>
        <v>-31298.740166999996</v>
      </c>
      <c r="F44" s="288">
        <f>'[1]Table 3D'!E44</f>
        <v>-9079.9793404034135</v>
      </c>
      <c r="G44" s="288">
        <f>'[1]Table 3D'!F44</f>
        <v>-10160</v>
      </c>
      <c r="H44" s="153"/>
      <c r="I44" s="154"/>
      <c r="J44" s="155"/>
      <c r="K44" s="155"/>
      <c r="L44" s="155"/>
    </row>
    <row r="45" spans="2:12">
      <c r="B45" s="156"/>
      <c r="C45" s="348" t="s">
        <v>184</v>
      </c>
      <c r="D45" s="288">
        <f>'[1]Table 3D'!C45</f>
        <v>-27464</v>
      </c>
      <c r="E45" s="288">
        <f>'[1]Table 3D'!D45</f>
        <v>-31298.740166999996</v>
      </c>
      <c r="F45" s="288">
        <f>'[1]Table 3D'!E45</f>
        <v>-9079.9793404034135</v>
      </c>
      <c r="G45" s="288">
        <f>'[1]Table 3D'!F45</f>
        <v>-10160</v>
      </c>
      <c r="H45" s="153"/>
      <c r="I45" s="154"/>
      <c r="J45" s="155"/>
      <c r="K45" s="155"/>
      <c r="L45" s="155"/>
    </row>
    <row r="46" spans="2:12">
      <c r="B46" s="156"/>
      <c r="C46" s="348" t="s">
        <v>152</v>
      </c>
      <c r="D46" s="288">
        <f>'[1]Table 3D'!C46</f>
        <v>0</v>
      </c>
      <c r="E46" s="288">
        <f>'[1]Table 3D'!D46</f>
        <v>0</v>
      </c>
      <c r="F46" s="288">
        <f>'[1]Table 3D'!E46</f>
        <v>0</v>
      </c>
      <c r="G46" s="288">
        <f>'[1]Table 3D'!F46</f>
        <v>0</v>
      </c>
      <c r="H46" s="153"/>
      <c r="I46" s="154"/>
      <c r="J46" s="155"/>
      <c r="K46" s="155"/>
      <c r="L46" s="155"/>
    </row>
    <row r="47" spans="2:12" ht="15.6" thickBot="1">
      <c r="B47" s="156"/>
      <c r="C47" s="157"/>
      <c r="D47" s="379"/>
      <c r="E47" s="380"/>
      <c r="F47" s="380"/>
      <c r="G47" s="381"/>
      <c r="H47" s="273"/>
      <c r="I47" s="154"/>
      <c r="J47" s="2"/>
      <c r="K47" s="2"/>
      <c r="L47" s="2"/>
    </row>
    <row r="48" spans="2:12" ht="17.399999999999999" thickTop="1" thickBot="1">
      <c r="B48" s="156"/>
      <c r="C48" s="305" t="s">
        <v>91</v>
      </c>
      <c r="D48" s="382">
        <f>'[1]Table 3D'!C48</f>
        <v>71663.000000000015</v>
      </c>
      <c r="E48" s="382">
        <f>'[1]Table 3D'!D48</f>
        <v>75594</v>
      </c>
      <c r="F48" s="382">
        <f>'[1]Table 3D'!E48</f>
        <v>-8415.9999999999964</v>
      </c>
      <c r="G48" s="383">
        <f>'[1]Table 3D'!F48</f>
        <v>71034.999999999971</v>
      </c>
      <c r="H48" s="274"/>
      <c r="I48" s="154"/>
      <c r="J48" s="155"/>
      <c r="K48" s="155"/>
      <c r="L48" s="155"/>
    </row>
    <row r="49" spans="2:12" ht="16.2" thickTop="1" thickBot="1">
      <c r="B49" s="12"/>
      <c r="C49" s="160"/>
      <c r="D49" s="385"/>
      <c r="E49" s="385"/>
      <c r="F49" s="385"/>
      <c r="G49" s="385"/>
      <c r="H49" s="275"/>
      <c r="I49" s="80"/>
      <c r="J49" s="2"/>
      <c r="K49" s="2"/>
      <c r="L49" s="2"/>
    </row>
    <row r="50" spans="2:12" ht="16.8" thickTop="1" thickBot="1">
      <c r="B50" s="12"/>
      <c r="C50" s="173"/>
      <c r="D50" s="386"/>
      <c r="E50" s="236"/>
      <c r="F50" s="236"/>
      <c r="G50" s="236"/>
      <c r="H50" s="276"/>
      <c r="I50" s="80"/>
      <c r="J50" s="2"/>
      <c r="K50" s="2"/>
      <c r="L50" s="2"/>
    </row>
    <row r="51" spans="2:12" ht="16.2" thickTop="1" thickBot="1">
      <c r="B51" s="12"/>
      <c r="C51" s="305" t="s">
        <v>92</v>
      </c>
      <c r="D51" s="289">
        <f>'[1]Table 3D'!C51</f>
        <v>-756895</v>
      </c>
      <c r="E51" s="289">
        <f>'[1]Table 3D'!D51</f>
        <v>-646463</v>
      </c>
      <c r="F51" s="289">
        <f>'[1]Table 3D'!E51</f>
        <v>-492264.00000000012</v>
      </c>
      <c r="G51" s="355">
        <f>'[1]Table 3D'!F51</f>
        <v>-362040</v>
      </c>
      <c r="H51" s="87"/>
      <c r="I51" s="80"/>
      <c r="J51" s="2"/>
      <c r="K51" s="2"/>
      <c r="L51" s="2"/>
    </row>
    <row r="52" spans="2:12" ht="16.8" thickTop="1">
      <c r="B52" s="12"/>
      <c r="C52" s="348" t="s">
        <v>155</v>
      </c>
      <c r="D52" s="288">
        <f>'[1]Table 3D'!C52</f>
        <v>207526</v>
      </c>
      <c r="E52" s="288">
        <f>'[1]Table 3D'!D52</f>
        <v>283120</v>
      </c>
      <c r="F52" s="288">
        <f>'[1]Table 3D'!E52</f>
        <v>274704</v>
      </c>
      <c r="G52" s="288">
        <f>'[1]Table 3D'!F52</f>
        <v>345739</v>
      </c>
      <c r="H52" s="84"/>
      <c r="I52" s="80"/>
      <c r="J52" s="2"/>
      <c r="K52" s="2"/>
      <c r="L52" s="2"/>
    </row>
    <row r="53" spans="2:12" ht="30">
      <c r="B53" s="12"/>
      <c r="C53" s="384" t="s">
        <v>156</v>
      </c>
      <c r="D53" s="404">
        <f>'[1]Table 3D'!C53</f>
        <v>964421</v>
      </c>
      <c r="E53" s="404">
        <f>'[1]Table 3D'!D53</f>
        <v>929583</v>
      </c>
      <c r="F53" s="404">
        <f>'[1]Table 3D'!E53</f>
        <v>766968.00000000012</v>
      </c>
      <c r="G53" s="404">
        <f>'[1]Table 3D'!F53</f>
        <v>707779</v>
      </c>
      <c r="H53" s="174"/>
      <c r="I53" s="80"/>
      <c r="J53" s="2"/>
      <c r="K53" s="2"/>
      <c r="L53" s="2"/>
    </row>
    <row r="54" spans="2:12" ht="15.6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18.600000000000001" thickTop="1" thickBot="1">
      <c r="B55" s="12"/>
      <c r="C55" s="169" t="s">
        <v>83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6">
      <c r="B57" s="12"/>
      <c r="C57" s="49" t="s">
        <v>140</v>
      </c>
      <c r="E57" s="1"/>
      <c r="F57" s="1"/>
      <c r="G57" s="5"/>
      <c r="H57" s="5" t="s">
        <v>141</v>
      </c>
      <c r="I57" s="80"/>
      <c r="J57" s="2"/>
      <c r="K57" s="5"/>
      <c r="L57" s="2"/>
    </row>
    <row r="58" spans="2:12" ht="15.6">
      <c r="B58" s="12"/>
      <c r="C58" s="89" t="s">
        <v>145</v>
      </c>
      <c r="E58" s="1"/>
      <c r="F58" s="1"/>
      <c r="H58" s="170" t="s">
        <v>143</v>
      </c>
      <c r="I58" s="80"/>
      <c r="J58" s="2"/>
      <c r="K58" s="5"/>
      <c r="L58" s="2"/>
    </row>
    <row r="59" spans="2:12" ht="15.6">
      <c r="B59" s="12"/>
      <c r="C59" s="89" t="s">
        <v>144</v>
      </c>
      <c r="E59" s="1"/>
      <c r="F59" s="1"/>
      <c r="H59" s="1"/>
      <c r="I59" s="80"/>
      <c r="J59" s="2"/>
      <c r="K59" s="5"/>
      <c r="L59" s="2"/>
    </row>
    <row r="60" spans="2:12" ht="16.2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2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mergeCells count="1">
    <mergeCell ref="E6:F6"/>
  </mergeCells>
  <phoneticPr fontId="2" type="noConversion"/>
  <conditionalFormatting sqref="D10:G10 D13:G29 D32:G34 D36:G38 D40:G42 D44:G46 D48:G48 D51:G53">
    <cfRule type="cellIs" dxfId="2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showGridLines="0" topLeftCell="B1" zoomScaleNormal="100" workbookViewId="0">
      <selection activeCell="H26" sqref="H26"/>
    </sheetView>
  </sheetViews>
  <sheetFormatPr defaultRowHeight="15"/>
  <cols>
    <col min="1" max="1" width="0" hidden="1" customWidth="1"/>
    <col min="3" max="3" width="68" customWidth="1"/>
    <col min="4" max="7" width="12.81640625" customWidth="1"/>
    <col min="8" max="8" width="86.6328125" customWidth="1"/>
  </cols>
  <sheetData>
    <row r="1" spans="2:12" ht="15.6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7.399999999999999">
      <c r="B2" s="94" t="s">
        <v>11</v>
      </c>
      <c r="C2" s="149" t="s">
        <v>109</v>
      </c>
      <c r="D2" s="3"/>
      <c r="E2" s="2"/>
      <c r="F2" s="2"/>
      <c r="G2" s="2"/>
      <c r="H2" s="2"/>
      <c r="I2" s="2"/>
      <c r="J2" s="2"/>
      <c r="K2" s="5"/>
      <c r="L2" s="2"/>
    </row>
    <row r="3" spans="2:12" ht="17.399999999999999">
      <c r="B3" s="94"/>
      <c r="C3" s="149" t="s">
        <v>93</v>
      </c>
      <c r="D3" s="3"/>
      <c r="E3" s="2"/>
      <c r="F3" s="2"/>
      <c r="G3" s="2"/>
      <c r="H3" s="2"/>
      <c r="I3" s="2"/>
      <c r="J3" s="2"/>
      <c r="K3" s="5"/>
      <c r="L3" s="2"/>
    </row>
    <row r="4" spans="2:12" ht="16.2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2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6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6">
      <c r="B7" s="12"/>
      <c r="C7" s="316" t="s">
        <v>19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  <c r="J7" s="2"/>
      <c r="K7" s="2"/>
      <c r="L7" s="2"/>
    </row>
    <row r="8" spans="2:12" ht="15.6">
      <c r="B8" s="12"/>
      <c r="C8" s="317" t="str">
        <f>+Fedőlap!$E$13</f>
        <v>Dátum: 2022.09.30.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2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6.2" thickTop="1" thickBot="1">
      <c r="B10" s="12"/>
      <c r="C10" s="305" t="s">
        <v>94</v>
      </c>
      <c r="D10" s="289">
        <f>'[1]Table 3E'!C10</f>
        <v>-76612.450634000008</v>
      </c>
      <c r="E10" s="289">
        <f>'[1]Table 3E'!D10</f>
        <v>136626</v>
      </c>
      <c r="F10" s="289">
        <f>'[1]Table 3E'!E10</f>
        <v>456202.86499999999</v>
      </c>
      <c r="G10" s="355">
        <f>'[1]Table 3E'!F10</f>
        <v>-276939</v>
      </c>
      <c r="H10" s="87"/>
      <c r="I10" s="80"/>
      <c r="J10" s="2"/>
      <c r="K10" s="2"/>
      <c r="L10" s="2"/>
    </row>
    <row r="11" spans="2:12" ht="16.2" thickTop="1">
      <c r="B11" s="12"/>
      <c r="C11" s="346"/>
      <c r="D11" s="237"/>
      <c r="E11" s="237"/>
      <c r="F11" s="237"/>
      <c r="G11" s="356"/>
      <c r="H11" s="82"/>
      <c r="I11" s="80"/>
      <c r="J11" s="2"/>
      <c r="K11" s="2"/>
      <c r="L11" s="2"/>
    </row>
    <row r="12" spans="2:12" ht="16.2">
      <c r="B12" s="152"/>
      <c r="C12" s="347" t="s">
        <v>186</v>
      </c>
      <c r="D12" s="290">
        <f>'[1]Table 3E'!C12</f>
        <v>15262</v>
      </c>
      <c r="E12" s="290">
        <f>'[1]Table 3E'!D12</f>
        <v>-10345</v>
      </c>
      <c r="F12" s="290">
        <f>'[1]Table 3E'!E12</f>
        <v>-24778</v>
      </c>
      <c r="G12" s="290">
        <f>'[1]Table 3E'!F12</f>
        <v>95312</v>
      </c>
      <c r="H12" s="153"/>
      <c r="I12" s="154"/>
      <c r="J12" s="155"/>
      <c r="K12" s="155"/>
      <c r="L12" s="155"/>
    </row>
    <row r="13" spans="2:12">
      <c r="B13" s="156"/>
      <c r="C13" s="348" t="s">
        <v>146</v>
      </c>
      <c r="D13" s="288">
        <f>'[1]Table 3E'!C13</f>
        <v>-22</v>
      </c>
      <c r="E13" s="288">
        <f>'[1]Table 3E'!D13</f>
        <v>-23314</v>
      </c>
      <c r="F13" s="288">
        <f>'[1]Table 3E'!E13</f>
        <v>-141</v>
      </c>
      <c r="G13" s="288">
        <f>'[1]Table 3E'!F13</f>
        <v>66</v>
      </c>
      <c r="H13" s="153"/>
      <c r="I13" s="154"/>
      <c r="J13" s="155"/>
      <c r="K13" s="155"/>
      <c r="L13" s="155"/>
    </row>
    <row r="14" spans="2:12">
      <c r="B14" s="156"/>
      <c r="C14" s="348" t="s">
        <v>147</v>
      </c>
      <c r="D14" s="288">
        <f>'[1]Table 3E'!C14</f>
        <v>0</v>
      </c>
      <c r="E14" s="288">
        <f>'[1]Table 3E'!D14</f>
        <v>0</v>
      </c>
      <c r="F14" s="288">
        <f>'[1]Table 3E'!E14</f>
        <v>0</v>
      </c>
      <c r="G14" s="288">
        <f>'[1]Table 3E'!F14</f>
        <v>0</v>
      </c>
      <c r="H14" s="153"/>
      <c r="I14" s="154"/>
      <c r="J14" s="155"/>
      <c r="K14" s="155"/>
      <c r="L14" s="155"/>
    </row>
    <row r="15" spans="2:12">
      <c r="B15" s="156"/>
      <c r="C15" s="348" t="s">
        <v>148</v>
      </c>
      <c r="D15" s="288">
        <f>'[1]Table 3E'!C15</f>
        <v>-98</v>
      </c>
      <c r="E15" s="288">
        <f>'[1]Table 3E'!D15</f>
        <v>-14</v>
      </c>
      <c r="F15" s="288">
        <f>'[1]Table 3E'!E15</f>
        <v>-2</v>
      </c>
      <c r="G15" s="288">
        <f>'[1]Table 3E'!F15</f>
        <v>-11</v>
      </c>
      <c r="H15" s="153"/>
      <c r="I15" s="154"/>
      <c r="J15" s="155"/>
      <c r="K15" s="155"/>
      <c r="L15" s="155"/>
    </row>
    <row r="16" spans="2:12" ht="15.6">
      <c r="B16" s="156"/>
      <c r="C16" s="349" t="s">
        <v>77</v>
      </c>
      <c r="D16" s="357">
        <f>'[1]Table 3E'!C16</f>
        <v>6</v>
      </c>
      <c r="E16" s="358">
        <f>'[1]Table 3E'!D16</f>
        <v>2</v>
      </c>
      <c r="F16" s="358">
        <f>'[1]Table 3E'!E16</f>
        <v>9</v>
      </c>
      <c r="G16" s="359">
        <f>'[1]Table 3E'!F16</f>
        <v>9</v>
      </c>
      <c r="H16" s="153"/>
      <c r="I16" s="154"/>
      <c r="J16" s="155"/>
      <c r="K16" s="155"/>
      <c r="L16" s="155"/>
    </row>
    <row r="17" spans="2:12" ht="15.6">
      <c r="B17" s="156"/>
      <c r="C17" s="349" t="s">
        <v>78</v>
      </c>
      <c r="D17" s="360">
        <f>'[1]Table 3E'!C17</f>
        <v>-104</v>
      </c>
      <c r="E17" s="361">
        <f>'[1]Table 3E'!D17</f>
        <v>-16</v>
      </c>
      <c r="F17" s="361">
        <f>'[1]Table 3E'!E17</f>
        <v>-11</v>
      </c>
      <c r="G17" s="362">
        <f>'[1]Table 3E'!F17</f>
        <v>-20</v>
      </c>
      <c r="H17" s="153"/>
      <c r="I17" s="154"/>
      <c r="J17" s="155"/>
      <c r="K17" s="155"/>
      <c r="L17" s="155"/>
    </row>
    <row r="18" spans="2:12">
      <c r="B18" s="156"/>
      <c r="C18" s="350" t="s">
        <v>149</v>
      </c>
      <c r="D18" s="288">
        <f>'[1]Table 3E'!C18</f>
        <v>0</v>
      </c>
      <c r="E18" s="288">
        <f>'[1]Table 3E'!D18</f>
        <v>0</v>
      </c>
      <c r="F18" s="288">
        <f>'[1]Table 3E'!E18</f>
        <v>0</v>
      </c>
      <c r="G18" s="288">
        <f>'[1]Table 3E'!F18</f>
        <v>0</v>
      </c>
      <c r="H18" s="153"/>
      <c r="I18" s="154"/>
      <c r="J18" s="155"/>
      <c r="K18" s="155"/>
      <c r="L18" s="155"/>
    </row>
    <row r="19" spans="2:12">
      <c r="B19" s="156"/>
      <c r="C19" s="350" t="s">
        <v>150</v>
      </c>
      <c r="D19" s="288">
        <f>'[1]Table 3E'!C19</f>
        <v>-98</v>
      </c>
      <c r="E19" s="288">
        <f>'[1]Table 3E'!D19</f>
        <v>-14</v>
      </c>
      <c r="F19" s="288">
        <f>'[1]Table 3E'!E19</f>
        <v>-2</v>
      </c>
      <c r="G19" s="288">
        <f>'[1]Table 3E'!F19</f>
        <v>-11</v>
      </c>
      <c r="H19" s="153"/>
      <c r="I19" s="154"/>
      <c r="J19" s="155"/>
      <c r="K19" s="155"/>
      <c r="L19" s="155"/>
    </row>
    <row r="20" spans="2:12">
      <c r="B20" s="156"/>
      <c r="C20" s="351" t="s">
        <v>77</v>
      </c>
      <c r="D20" s="363">
        <f>'[1]Table 3E'!C20</f>
        <v>6</v>
      </c>
      <c r="E20" s="364">
        <f>'[1]Table 3E'!D20</f>
        <v>2</v>
      </c>
      <c r="F20" s="364">
        <f>'[1]Table 3E'!E20</f>
        <v>9</v>
      </c>
      <c r="G20" s="365">
        <f>'[1]Table 3E'!F20</f>
        <v>9</v>
      </c>
      <c r="H20" s="153"/>
      <c r="I20" s="154"/>
      <c r="J20" s="155"/>
      <c r="K20" s="155"/>
      <c r="L20" s="155"/>
    </row>
    <row r="21" spans="2:12">
      <c r="B21" s="156"/>
      <c r="C21" s="351" t="s">
        <v>78</v>
      </c>
      <c r="D21" s="366">
        <f>'[1]Table 3E'!C21</f>
        <v>-104</v>
      </c>
      <c r="E21" s="367">
        <f>'[1]Table 3E'!D21</f>
        <v>-16</v>
      </c>
      <c r="F21" s="367">
        <f>'[1]Table 3E'!E21</f>
        <v>-11</v>
      </c>
      <c r="G21" s="368">
        <f>'[1]Table 3E'!F21</f>
        <v>-20</v>
      </c>
      <c r="H21" s="153"/>
      <c r="I21" s="154"/>
      <c r="J21" s="155"/>
      <c r="K21" s="155"/>
      <c r="L21" s="155"/>
    </row>
    <row r="22" spans="2:12">
      <c r="B22" s="156"/>
      <c r="C22" s="348" t="s">
        <v>151</v>
      </c>
      <c r="D22" s="288">
        <f>'[1]Table 3E'!C22</f>
        <v>0</v>
      </c>
      <c r="E22" s="288">
        <f>'[1]Table 3E'!D22</f>
        <v>0</v>
      </c>
      <c r="F22" s="288">
        <f>'[1]Table 3E'!E22</f>
        <v>0</v>
      </c>
      <c r="G22" s="288">
        <f>'[1]Table 3E'!F22</f>
        <v>0</v>
      </c>
      <c r="H22" s="153"/>
      <c r="I22" s="154"/>
      <c r="J22" s="155"/>
      <c r="K22" s="155"/>
      <c r="L22" s="155"/>
    </row>
    <row r="23" spans="2:12" ht="16.2">
      <c r="B23" s="156"/>
      <c r="C23" s="350" t="s">
        <v>136</v>
      </c>
      <c r="D23" s="288">
        <f>'[1]Table 3E'!C23</f>
        <v>0</v>
      </c>
      <c r="E23" s="288">
        <f>'[1]Table 3E'!D23</f>
        <v>0</v>
      </c>
      <c r="F23" s="288">
        <f>'[1]Table 3E'!E23</f>
        <v>0</v>
      </c>
      <c r="G23" s="288">
        <f>'[1]Table 3E'!F23</f>
        <v>0</v>
      </c>
      <c r="H23" s="153"/>
      <c r="I23" s="154"/>
      <c r="J23" s="155"/>
      <c r="K23" s="155"/>
      <c r="L23" s="155"/>
    </row>
    <row r="24" spans="2:12">
      <c r="B24" s="156"/>
      <c r="C24" s="350" t="s">
        <v>137</v>
      </c>
      <c r="D24" s="288">
        <f>'[1]Table 3E'!C24</f>
        <v>0</v>
      </c>
      <c r="E24" s="288">
        <f>'[1]Table 3E'!D24</f>
        <v>0</v>
      </c>
      <c r="F24" s="288">
        <f>'[1]Table 3E'!E24</f>
        <v>0</v>
      </c>
      <c r="G24" s="288">
        <f>'[1]Table 3E'!F24</f>
        <v>0</v>
      </c>
      <c r="H24" s="153"/>
      <c r="I24" s="154"/>
      <c r="J24" s="155"/>
      <c r="K24" s="155"/>
      <c r="L24" s="155"/>
    </row>
    <row r="25" spans="2:12">
      <c r="B25" s="156"/>
      <c r="C25" s="351" t="s">
        <v>80</v>
      </c>
      <c r="D25" s="369">
        <f>'[1]Table 3E'!C25</f>
        <v>0</v>
      </c>
      <c r="E25" s="370">
        <f>'[1]Table 3E'!D25</f>
        <v>0</v>
      </c>
      <c r="F25" s="370">
        <f>'[1]Table 3E'!E25</f>
        <v>0</v>
      </c>
      <c r="G25" s="371">
        <f>'[1]Table 3E'!F25</f>
        <v>0</v>
      </c>
      <c r="H25" s="153"/>
      <c r="I25" s="154"/>
      <c r="J25" s="155"/>
      <c r="K25" s="155"/>
      <c r="L25" s="155"/>
    </row>
    <row r="26" spans="2:12">
      <c r="B26" s="156"/>
      <c r="C26" s="351" t="s">
        <v>81</v>
      </c>
      <c r="D26" s="369">
        <f>'[1]Table 3E'!C26</f>
        <v>0</v>
      </c>
      <c r="E26" s="370">
        <f>'[1]Table 3E'!D26</f>
        <v>0</v>
      </c>
      <c r="F26" s="370">
        <f>'[1]Table 3E'!E26</f>
        <v>0</v>
      </c>
      <c r="G26" s="371">
        <f>'[1]Table 3E'!F26</f>
        <v>0</v>
      </c>
      <c r="H26" s="153"/>
      <c r="I26" s="154"/>
      <c r="J26" s="155"/>
      <c r="K26" s="155"/>
      <c r="L26" s="155"/>
    </row>
    <row r="27" spans="2:12">
      <c r="B27" s="156"/>
      <c r="C27" s="348" t="s">
        <v>181</v>
      </c>
      <c r="D27" s="288">
        <f>'[1]Table 3E'!C27</f>
        <v>0</v>
      </c>
      <c r="E27" s="288">
        <f>'[1]Table 3E'!D27</f>
        <v>0</v>
      </c>
      <c r="F27" s="288">
        <f>'[1]Table 3E'!E27</f>
        <v>0</v>
      </c>
      <c r="G27" s="288">
        <f>'[1]Table 3E'!F27</f>
        <v>0</v>
      </c>
      <c r="H27" s="153"/>
      <c r="I27" s="154"/>
      <c r="J27" s="155"/>
      <c r="K27" s="155"/>
      <c r="L27" s="155"/>
    </row>
    <row r="28" spans="2:12">
      <c r="B28" s="156"/>
      <c r="C28" s="348" t="s">
        <v>188</v>
      </c>
      <c r="D28" s="288">
        <f>'[1]Table 3E'!C28</f>
        <v>15382</v>
      </c>
      <c r="E28" s="288">
        <f>'[1]Table 3E'!D28</f>
        <v>12983</v>
      </c>
      <c r="F28" s="288">
        <f>'[1]Table 3E'!E28</f>
        <v>-24635</v>
      </c>
      <c r="G28" s="288">
        <f>'[1]Table 3E'!F28</f>
        <v>95257</v>
      </c>
      <c r="H28" s="153"/>
      <c r="I28" s="154"/>
      <c r="J28" s="155"/>
      <c r="K28" s="155"/>
      <c r="L28" s="155"/>
    </row>
    <row r="29" spans="2:12">
      <c r="B29" s="156"/>
      <c r="C29" s="348" t="s">
        <v>180</v>
      </c>
      <c r="D29" s="288">
        <f>'[1]Table 3E'!C29</f>
        <v>0</v>
      </c>
      <c r="E29" s="288">
        <f>'[1]Table 3E'!D29</f>
        <v>0</v>
      </c>
      <c r="F29" s="288">
        <f>'[1]Table 3E'!E29</f>
        <v>0</v>
      </c>
      <c r="G29" s="288">
        <f>'[1]Table 3E'!F29</f>
        <v>0</v>
      </c>
      <c r="H29" s="153"/>
      <c r="I29" s="154"/>
      <c r="J29" s="155"/>
      <c r="K29" s="155"/>
      <c r="L29" s="155"/>
    </row>
    <row r="30" spans="2:12">
      <c r="B30" s="156"/>
      <c r="C30" s="157"/>
      <c r="D30" s="372"/>
      <c r="E30" s="373"/>
      <c r="F30" s="373"/>
      <c r="G30" s="374"/>
      <c r="H30" s="153"/>
      <c r="I30" s="154"/>
      <c r="J30" s="155"/>
      <c r="K30" s="155"/>
      <c r="L30" s="155"/>
    </row>
    <row r="31" spans="2:12">
      <c r="B31" s="156"/>
      <c r="C31" s="352" t="s">
        <v>138</v>
      </c>
      <c r="D31" s="375">
        <f>'[1]Table 3E'!C31</f>
        <v>1492</v>
      </c>
      <c r="E31" s="375">
        <f>'[1]Table 3E'!D31</f>
        <v>-1042</v>
      </c>
      <c r="F31" s="375">
        <f>'[1]Table 3E'!E31</f>
        <v>-770</v>
      </c>
      <c r="G31" s="375">
        <f>'[1]Table 3E'!F31</f>
        <v>-2533</v>
      </c>
      <c r="H31" s="153"/>
      <c r="I31" s="154"/>
      <c r="J31" s="155"/>
      <c r="K31" s="155"/>
      <c r="L31" s="155"/>
    </row>
    <row r="32" spans="2:12">
      <c r="B32" s="156"/>
      <c r="C32" s="348" t="s">
        <v>189</v>
      </c>
      <c r="D32" s="288">
        <f>'[1]Table 3E'!C32</f>
        <v>0</v>
      </c>
      <c r="E32" s="288">
        <f>'[1]Table 3E'!D32</f>
        <v>0</v>
      </c>
      <c r="F32" s="288">
        <f>'[1]Table 3E'!E32</f>
        <v>0</v>
      </c>
      <c r="G32" s="288">
        <f>'[1]Table 3E'!F32</f>
        <v>0</v>
      </c>
      <c r="H32" s="153"/>
      <c r="I32" s="154"/>
      <c r="J32" s="155"/>
      <c r="K32" s="155"/>
      <c r="L32" s="155"/>
    </row>
    <row r="33" spans="2:12">
      <c r="B33" s="156"/>
      <c r="C33" s="348" t="s">
        <v>190</v>
      </c>
      <c r="D33" s="288">
        <f>'[1]Table 3E'!C33</f>
        <v>1492</v>
      </c>
      <c r="E33" s="288">
        <f>'[1]Table 3E'!D33</f>
        <v>-1042</v>
      </c>
      <c r="F33" s="288">
        <f>'[1]Table 3E'!E33</f>
        <v>-770</v>
      </c>
      <c r="G33" s="288">
        <f>'[1]Table 3E'!F33</f>
        <v>-2533</v>
      </c>
      <c r="H33" s="153"/>
      <c r="I33" s="154"/>
      <c r="J33" s="155"/>
      <c r="K33" s="155"/>
      <c r="L33" s="155"/>
    </row>
    <row r="34" spans="2:12">
      <c r="B34" s="156"/>
      <c r="C34" s="348" t="s">
        <v>191</v>
      </c>
      <c r="D34" s="288">
        <f>'[1]Table 3E'!C34</f>
        <v>0</v>
      </c>
      <c r="E34" s="288">
        <f>'[1]Table 3E'!D34</f>
        <v>0</v>
      </c>
      <c r="F34" s="288">
        <f>'[1]Table 3E'!E34</f>
        <v>0</v>
      </c>
      <c r="G34" s="288">
        <f>'[1]Table 3E'!F34</f>
        <v>0</v>
      </c>
      <c r="H34" s="153"/>
      <c r="I34" s="154"/>
      <c r="J34" s="155"/>
      <c r="K34" s="155"/>
      <c r="L34" s="155"/>
    </row>
    <row r="35" spans="2:12">
      <c r="B35" s="156"/>
      <c r="C35" s="353"/>
      <c r="D35" s="376"/>
      <c r="E35" s="377"/>
      <c r="F35" s="377"/>
      <c r="G35" s="378"/>
      <c r="H35" s="153"/>
      <c r="I35" s="154"/>
      <c r="J35" s="155"/>
      <c r="K35" s="155"/>
      <c r="L35" s="155"/>
    </row>
    <row r="36" spans="2:12">
      <c r="B36" s="156"/>
      <c r="C36" s="348" t="s">
        <v>192</v>
      </c>
      <c r="D36" s="288">
        <f>'[1]Table 3E'!C36</f>
        <v>0</v>
      </c>
      <c r="E36" s="288">
        <f>'[1]Table 3E'!D36</f>
        <v>0</v>
      </c>
      <c r="F36" s="288">
        <f>'[1]Table 3E'!E36</f>
        <v>0</v>
      </c>
      <c r="G36" s="288">
        <f>'[1]Table 3E'!F36</f>
        <v>0</v>
      </c>
      <c r="H36" s="158"/>
      <c r="I36" s="154"/>
      <c r="J36" s="155"/>
      <c r="K36" s="155"/>
      <c r="L36" s="155"/>
    </row>
    <row r="37" spans="2:12" ht="16.2">
      <c r="B37" s="156"/>
      <c r="C37" s="348" t="s">
        <v>206</v>
      </c>
      <c r="D37" s="288">
        <f>'[1]Table 3E'!C37</f>
        <v>0</v>
      </c>
      <c r="E37" s="288">
        <f>'[1]Table 3E'!D37</f>
        <v>0</v>
      </c>
      <c r="F37" s="288">
        <f>'[1]Table 3E'!E37</f>
        <v>0</v>
      </c>
      <c r="G37" s="288">
        <f>'[1]Table 3E'!F37</f>
        <v>0</v>
      </c>
      <c r="H37" s="153"/>
      <c r="I37" s="154"/>
      <c r="J37" s="155"/>
      <c r="K37" s="155"/>
      <c r="L37" s="155"/>
    </row>
    <row r="38" spans="2:12">
      <c r="B38" s="156"/>
      <c r="C38" s="354" t="s">
        <v>193</v>
      </c>
      <c r="D38" s="288">
        <f>'[1]Table 3E'!C38</f>
        <v>0</v>
      </c>
      <c r="E38" s="288">
        <f>'[1]Table 3E'!D38</f>
        <v>0</v>
      </c>
      <c r="F38" s="288">
        <f>'[1]Table 3E'!E38</f>
        <v>0</v>
      </c>
      <c r="G38" s="288">
        <f>'[1]Table 3E'!F38</f>
        <v>0</v>
      </c>
      <c r="H38" s="153"/>
      <c r="I38" s="154"/>
      <c r="J38" s="155"/>
      <c r="K38" s="155"/>
      <c r="L38" s="155"/>
    </row>
    <row r="39" spans="2:12">
      <c r="B39" s="156"/>
      <c r="C39" s="353"/>
      <c r="D39" s="376"/>
      <c r="E39" s="377"/>
      <c r="F39" s="377"/>
      <c r="G39" s="378"/>
      <c r="H39" s="153"/>
      <c r="I39" s="154"/>
      <c r="J39" s="155"/>
      <c r="K39" s="155"/>
      <c r="L39" s="155"/>
    </row>
    <row r="40" spans="2:12" ht="16.2">
      <c r="B40" s="156"/>
      <c r="C40" s="348" t="s">
        <v>194</v>
      </c>
      <c r="D40" s="288">
        <f>'[1]Table 3E'!C40</f>
        <v>0</v>
      </c>
      <c r="E40" s="288">
        <f>'[1]Table 3E'!D40</f>
        <v>0</v>
      </c>
      <c r="F40" s="288">
        <f>'[1]Table 3E'!E40</f>
        <v>0</v>
      </c>
      <c r="G40" s="288">
        <f>'[1]Table 3E'!F40</f>
        <v>0</v>
      </c>
      <c r="H40" s="153"/>
      <c r="I40" s="154"/>
      <c r="J40" s="155"/>
      <c r="K40" s="155"/>
      <c r="L40" s="155"/>
    </row>
    <row r="41" spans="2:12" ht="16.2">
      <c r="B41" s="156"/>
      <c r="C41" s="348" t="s">
        <v>195</v>
      </c>
      <c r="D41" s="288">
        <f>'[1]Table 3E'!C41</f>
        <v>0</v>
      </c>
      <c r="E41" s="288">
        <f>'[1]Table 3E'!D41</f>
        <v>0</v>
      </c>
      <c r="F41" s="288">
        <f>'[1]Table 3E'!E41</f>
        <v>0</v>
      </c>
      <c r="G41" s="288">
        <f>'[1]Table 3E'!F41</f>
        <v>0</v>
      </c>
      <c r="H41" s="153"/>
      <c r="I41" s="154"/>
      <c r="J41" s="155"/>
      <c r="K41" s="155"/>
      <c r="L41" s="155"/>
    </row>
    <row r="42" spans="2:12" ht="16.2">
      <c r="B42" s="156"/>
      <c r="C42" s="348" t="s">
        <v>196</v>
      </c>
      <c r="D42" s="288">
        <f>'[1]Table 3E'!C42</f>
        <v>0</v>
      </c>
      <c r="E42" s="288">
        <f>'[1]Table 3E'!D42</f>
        <v>0</v>
      </c>
      <c r="F42" s="288">
        <f>'[1]Table 3E'!E42</f>
        <v>0</v>
      </c>
      <c r="G42" s="288">
        <f>'[1]Table 3E'!F42</f>
        <v>0</v>
      </c>
      <c r="H42" s="153"/>
      <c r="I42" s="154"/>
      <c r="J42" s="155"/>
      <c r="K42" s="155"/>
      <c r="L42" s="155"/>
    </row>
    <row r="43" spans="2:12">
      <c r="B43" s="156"/>
      <c r="C43" s="353"/>
      <c r="D43" s="376"/>
      <c r="E43" s="377"/>
      <c r="F43" s="377"/>
      <c r="G43" s="378"/>
      <c r="H43" s="153"/>
      <c r="I43" s="154"/>
      <c r="J43" s="155"/>
      <c r="K43" s="155"/>
      <c r="L43" s="155"/>
    </row>
    <row r="44" spans="2:12">
      <c r="B44" s="156"/>
      <c r="C44" s="352" t="s">
        <v>82</v>
      </c>
      <c r="D44" s="288">
        <f>'[1]Table 3E'!C44</f>
        <v>-1131.5493659999993</v>
      </c>
      <c r="E44" s="288">
        <f>'[1]Table 3E'!D44</f>
        <v>1895.9999999999854</v>
      </c>
      <c r="F44" s="288">
        <f>'[1]Table 3E'!E44</f>
        <v>260.13500000000931</v>
      </c>
      <c r="G44" s="288">
        <f>'[1]Table 3E'!F44</f>
        <v>362.9999999999709</v>
      </c>
      <c r="H44" s="153"/>
      <c r="I44" s="154"/>
      <c r="J44" s="155"/>
      <c r="K44" s="155"/>
      <c r="L44" s="155"/>
    </row>
    <row r="45" spans="2:12">
      <c r="B45" s="156"/>
      <c r="C45" s="348" t="s">
        <v>183</v>
      </c>
      <c r="D45" s="288">
        <f>'[1]Table 3E'!C45</f>
        <v>-1131.5493659999993</v>
      </c>
      <c r="E45" s="288">
        <f>'[1]Table 3E'!D45</f>
        <v>1895.9999999999854</v>
      </c>
      <c r="F45" s="288">
        <f>'[1]Table 3E'!E45</f>
        <v>260.13500000000931</v>
      </c>
      <c r="G45" s="288">
        <f>'[1]Table 3E'!F45</f>
        <v>362.9999999999709</v>
      </c>
      <c r="H45" s="153"/>
      <c r="I45" s="154"/>
      <c r="J45" s="155"/>
      <c r="K45" s="155"/>
      <c r="L45" s="155"/>
    </row>
    <row r="46" spans="2:12">
      <c r="B46" s="156"/>
      <c r="C46" s="348" t="s">
        <v>152</v>
      </c>
      <c r="D46" s="288">
        <f>'[1]Table 3E'!C46</f>
        <v>0</v>
      </c>
      <c r="E46" s="288">
        <f>'[1]Table 3E'!D46</f>
        <v>0</v>
      </c>
      <c r="F46" s="288">
        <f>'[1]Table 3E'!E46</f>
        <v>0</v>
      </c>
      <c r="G46" s="288">
        <f>'[1]Table 3E'!F46</f>
        <v>0</v>
      </c>
      <c r="H46" s="153"/>
      <c r="I46" s="154"/>
      <c r="J46" s="155"/>
      <c r="K46" s="155"/>
      <c r="L46" s="155"/>
    </row>
    <row r="47" spans="2:12" ht="15.6" thickBot="1">
      <c r="B47" s="156"/>
      <c r="C47" s="157"/>
      <c r="D47" s="379"/>
      <c r="E47" s="380"/>
      <c r="F47" s="380"/>
      <c r="G47" s="381"/>
      <c r="H47" s="273"/>
      <c r="I47" s="154"/>
      <c r="J47" s="155"/>
      <c r="K47" s="155"/>
      <c r="L47" s="155"/>
    </row>
    <row r="48" spans="2:12" ht="17.399999999999999" thickTop="1" thickBot="1">
      <c r="B48" s="156"/>
      <c r="C48" s="305" t="s">
        <v>95</v>
      </c>
      <c r="D48" s="382">
        <f>'[1]Table 3E'!C48</f>
        <v>-60990.000000000007</v>
      </c>
      <c r="E48" s="382">
        <f>'[1]Table 3E'!D48</f>
        <v>127134.99999999999</v>
      </c>
      <c r="F48" s="382">
        <f>'[1]Table 3E'!E48</f>
        <v>430915</v>
      </c>
      <c r="G48" s="383">
        <f>'[1]Table 3E'!F48</f>
        <v>-183797.00000000003</v>
      </c>
      <c r="H48" s="274"/>
      <c r="I48" s="154"/>
      <c r="J48" s="155"/>
      <c r="K48" s="155"/>
      <c r="L48" s="155"/>
    </row>
    <row r="49" spans="2:12" ht="16.2" thickTop="1" thickBot="1">
      <c r="B49" s="12"/>
      <c r="C49" s="160"/>
      <c r="D49" s="385"/>
      <c r="E49" s="385"/>
      <c r="F49" s="385"/>
      <c r="G49" s="385"/>
      <c r="H49" s="275"/>
      <c r="I49" s="80"/>
      <c r="J49" s="2"/>
      <c r="K49" s="2"/>
      <c r="L49" s="2"/>
    </row>
    <row r="50" spans="2:12" ht="16.8" thickTop="1" thickBot="1">
      <c r="B50" s="12"/>
      <c r="C50" s="173"/>
      <c r="D50" s="386"/>
      <c r="E50" s="236"/>
      <c r="F50" s="236"/>
      <c r="G50" s="236"/>
      <c r="H50" s="276"/>
      <c r="I50" s="80"/>
      <c r="J50" s="2"/>
      <c r="K50" s="2"/>
      <c r="L50" s="2"/>
    </row>
    <row r="51" spans="2:12" ht="16.2" thickTop="1" thickBot="1">
      <c r="B51" s="12"/>
      <c r="C51" s="305" t="s">
        <v>96</v>
      </c>
      <c r="D51" s="289">
        <f>'[1]Table 3E'!C51</f>
        <v>59164</v>
      </c>
      <c r="E51" s="289">
        <f>'[1]Table 3E'!D51</f>
        <v>209613</v>
      </c>
      <c r="F51" s="289">
        <f>'[1]Table 3E'!E51</f>
        <v>640669</v>
      </c>
      <c r="G51" s="355">
        <f>'[1]Table 3E'!F51</f>
        <v>456806</v>
      </c>
      <c r="H51" s="87"/>
      <c r="I51" s="80"/>
      <c r="J51" s="2"/>
      <c r="K51" s="2"/>
      <c r="L51" s="2"/>
    </row>
    <row r="52" spans="2:12" ht="16.8" thickTop="1">
      <c r="B52" s="12"/>
      <c r="C52" s="348" t="s">
        <v>157</v>
      </c>
      <c r="D52" s="288">
        <f>'[1]Table 3E'!C52</f>
        <v>82743</v>
      </c>
      <c r="E52" s="288">
        <f>'[1]Table 3E'!D52</f>
        <v>209878</v>
      </c>
      <c r="F52" s="288">
        <f>'[1]Table 3E'!E52</f>
        <v>640793</v>
      </c>
      <c r="G52" s="288">
        <f>'[1]Table 3E'!F52</f>
        <v>456996</v>
      </c>
      <c r="H52" s="84"/>
      <c r="I52" s="80"/>
      <c r="J52" s="2"/>
      <c r="K52" s="2"/>
      <c r="L52" s="2"/>
    </row>
    <row r="53" spans="2:12" ht="29.4">
      <c r="B53" s="12"/>
      <c r="C53" s="384" t="s">
        <v>158</v>
      </c>
      <c r="D53" s="404">
        <f>'[1]Table 3E'!C53</f>
        <v>23579</v>
      </c>
      <c r="E53" s="404">
        <f>'[1]Table 3E'!D53</f>
        <v>265</v>
      </c>
      <c r="F53" s="404">
        <f>'[1]Table 3E'!E53</f>
        <v>124</v>
      </c>
      <c r="G53" s="404">
        <f>'[1]Table 3E'!F53</f>
        <v>190</v>
      </c>
      <c r="H53" s="174"/>
      <c r="I53" s="80"/>
      <c r="J53" s="2"/>
      <c r="K53" s="2"/>
      <c r="L53" s="2"/>
    </row>
    <row r="54" spans="2:12" ht="15.6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18.600000000000001" thickTop="1" thickBot="1">
      <c r="B55" s="12"/>
      <c r="C55" s="169" t="s">
        <v>83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6">
      <c r="B57" s="12"/>
      <c r="C57" s="49" t="s">
        <v>159</v>
      </c>
      <c r="E57" s="1"/>
      <c r="F57" s="1"/>
      <c r="G57" s="5"/>
      <c r="H57" s="5" t="s">
        <v>141</v>
      </c>
      <c r="I57" s="80"/>
      <c r="J57" s="2"/>
      <c r="K57" s="5"/>
      <c r="L57" s="2"/>
    </row>
    <row r="58" spans="2:12" ht="15.6">
      <c r="B58" s="12"/>
      <c r="C58" s="89" t="s">
        <v>145</v>
      </c>
      <c r="E58" s="1"/>
      <c r="F58" s="1"/>
      <c r="H58" s="170" t="s">
        <v>143</v>
      </c>
      <c r="I58" s="80"/>
      <c r="J58" s="2"/>
      <c r="K58" s="5"/>
      <c r="L58" s="2"/>
    </row>
    <row r="59" spans="2:12" ht="15.6">
      <c r="B59" s="12"/>
      <c r="C59" s="89" t="s">
        <v>144</v>
      </c>
      <c r="E59" s="1"/>
      <c r="F59" s="1"/>
      <c r="H59" s="1"/>
      <c r="I59" s="80"/>
      <c r="J59" s="2"/>
      <c r="K59" s="5"/>
      <c r="L59" s="2"/>
    </row>
    <row r="60" spans="2:12" ht="16.2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2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mergeCells count="1">
    <mergeCell ref="E6:F6"/>
  </mergeCells>
  <phoneticPr fontId="2" type="noConversion"/>
  <conditionalFormatting sqref="D10:G10 D13:G29 D32:G34 D36:G38 D40:G42 D44:G46 D48:G48 D51:G53">
    <cfRule type="cellIs" dxfId="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4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showGridLines="0" topLeftCell="B1" zoomScaleNormal="100" workbookViewId="0">
      <selection activeCell="N19" sqref="N19"/>
    </sheetView>
  </sheetViews>
  <sheetFormatPr defaultRowHeight="15"/>
  <cols>
    <col min="1" max="1" width="0" hidden="1" customWidth="1"/>
    <col min="2" max="2" width="8.90625" customWidth="1"/>
    <col min="3" max="3" width="10.36328125" customWidth="1"/>
    <col min="4" max="4" width="40.81640625" customWidth="1"/>
    <col min="5" max="5" width="20" customWidth="1"/>
    <col min="6" max="10" width="10.90625" customWidth="1"/>
  </cols>
  <sheetData>
    <row r="1" spans="2:1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7.399999999999999">
      <c r="B2" s="178" t="s">
        <v>108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6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2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">
      <c r="B5" s="13"/>
      <c r="C5" s="89" t="s">
        <v>18</v>
      </c>
      <c r="D5" s="14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6">
      <c r="B6" s="13"/>
      <c r="C6" s="49" t="s">
        <v>19</v>
      </c>
      <c r="D6" s="142"/>
      <c r="E6" s="180"/>
      <c r="F6" s="21">
        <v>2018</v>
      </c>
      <c r="G6" s="21">
        <v>2019</v>
      </c>
      <c r="H6" s="21">
        <v>2020</v>
      </c>
      <c r="I6" s="21">
        <v>2021</v>
      </c>
      <c r="J6" s="21">
        <v>2022</v>
      </c>
      <c r="K6" s="19"/>
      <c r="L6" s="2"/>
    </row>
    <row r="7" spans="2:12" ht="15.6">
      <c r="B7" s="13"/>
      <c r="C7" s="317" t="str">
        <f>+Fedőlap!$E$13</f>
        <v>Dátum: 2022.09.30.</v>
      </c>
      <c r="D7" s="216"/>
      <c r="E7" s="181"/>
      <c r="F7" s="388" t="s">
        <v>37</v>
      </c>
      <c r="G7" s="388" t="s">
        <v>37</v>
      </c>
      <c r="H7" s="388" t="s">
        <v>119</v>
      </c>
      <c r="I7" s="388" t="s">
        <v>119</v>
      </c>
      <c r="J7" s="389" t="s">
        <v>38</v>
      </c>
      <c r="K7" s="19"/>
      <c r="L7" s="2"/>
    </row>
    <row r="8" spans="2:12" ht="16.2" thickBot="1">
      <c r="B8" s="182" t="s">
        <v>97</v>
      </c>
      <c r="C8" s="38"/>
      <c r="D8" s="28"/>
      <c r="E8" s="41"/>
      <c r="F8" s="390"/>
      <c r="G8" s="390"/>
      <c r="H8" s="390"/>
      <c r="I8" s="390"/>
      <c r="J8" s="390"/>
      <c r="K8" s="19"/>
      <c r="L8" s="2"/>
    </row>
    <row r="9" spans="2:12" ht="15.6">
      <c r="B9" s="182" t="s">
        <v>98</v>
      </c>
      <c r="C9" s="33"/>
      <c r="D9" s="33"/>
      <c r="E9" s="33"/>
      <c r="F9" s="391"/>
      <c r="G9" s="391"/>
      <c r="H9" s="391"/>
      <c r="I9" s="391"/>
      <c r="J9" s="391"/>
      <c r="K9" s="19"/>
      <c r="L9" s="2"/>
    </row>
    <row r="10" spans="2:12" ht="15.6">
      <c r="B10" s="183">
        <v>2</v>
      </c>
      <c r="C10" s="184" t="s">
        <v>182</v>
      </c>
      <c r="D10" s="184"/>
      <c r="E10" s="184"/>
      <c r="F10" s="392">
        <f>'[1]Table 4'!E10</f>
        <v>728120</v>
      </c>
      <c r="G10" s="392">
        <f>'[1]Table 4'!F10</f>
        <v>845824</v>
      </c>
      <c r="H10" s="392">
        <f>'[1]Table 4'!G10</f>
        <v>750819</v>
      </c>
      <c r="I10" s="392">
        <f>'[1]Table 4'!H10</f>
        <v>791475</v>
      </c>
      <c r="J10" s="392" t="s">
        <v>220</v>
      </c>
      <c r="K10" s="19"/>
      <c r="L10" s="2"/>
    </row>
    <row r="11" spans="2:12" ht="16.2" thickBot="1">
      <c r="B11" s="183"/>
      <c r="C11" s="5"/>
      <c r="D11" s="5"/>
      <c r="E11" s="5"/>
      <c r="F11" s="393"/>
      <c r="G11" s="393"/>
      <c r="H11" s="393"/>
      <c r="I11" s="393"/>
      <c r="J11" s="393"/>
      <c r="K11" s="19"/>
      <c r="L11" s="2"/>
    </row>
    <row r="12" spans="2:12" ht="15.6">
      <c r="B12" s="183"/>
      <c r="C12" s="33"/>
      <c r="D12" s="33"/>
      <c r="E12" s="25"/>
      <c r="F12" s="394"/>
      <c r="G12" s="394"/>
      <c r="H12" s="394"/>
      <c r="I12" s="394"/>
      <c r="J12" s="394"/>
      <c r="K12" s="19"/>
      <c r="L12" s="2"/>
    </row>
    <row r="13" spans="2:12" ht="15.6">
      <c r="B13" s="183">
        <v>3</v>
      </c>
      <c r="C13" s="184" t="s">
        <v>99</v>
      </c>
      <c r="D13" s="184"/>
      <c r="E13" s="184"/>
      <c r="F13" s="393"/>
      <c r="G13" s="393"/>
      <c r="H13" s="393"/>
      <c r="I13" s="393"/>
      <c r="J13" s="393"/>
      <c r="K13" s="19"/>
      <c r="L13" s="2"/>
    </row>
    <row r="14" spans="2:12" ht="15.6">
      <c r="B14" s="183"/>
      <c r="C14" s="398"/>
      <c r="D14" s="398"/>
      <c r="E14" s="2"/>
      <c r="F14" s="393"/>
      <c r="G14" s="393"/>
      <c r="H14" s="393"/>
      <c r="I14" s="393"/>
      <c r="J14" s="393"/>
      <c r="K14" s="19"/>
      <c r="L14" s="2"/>
    </row>
    <row r="15" spans="2:12" ht="15.6">
      <c r="B15" s="183"/>
      <c r="C15" s="398"/>
      <c r="D15" s="398"/>
      <c r="E15" s="2"/>
      <c r="F15" s="393"/>
      <c r="G15" s="393"/>
      <c r="H15" s="393"/>
      <c r="I15" s="393"/>
      <c r="J15" s="393"/>
      <c r="K15" s="19"/>
      <c r="L15" s="2"/>
    </row>
    <row r="16" spans="2:12" ht="15.6">
      <c r="B16" s="183"/>
      <c r="C16" s="399" t="s">
        <v>100</v>
      </c>
      <c r="D16" s="399"/>
      <c r="E16" s="112"/>
      <c r="F16" s="392" t="str">
        <f>'[1]Table 4'!E16</f>
        <v>L</v>
      </c>
      <c r="G16" s="392" t="str">
        <f>'[1]Table 4'!F16</f>
        <v>L</v>
      </c>
      <c r="H16" s="392" t="str">
        <f>'[1]Table 4'!G16</f>
        <v>L</v>
      </c>
      <c r="I16" s="392" t="str">
        <f>'[1]Table 4'!H16</f>
        <v>L</v>
      </c>
      <c r="J16" s="392" t="str">
        <f>'[1]Table 4'!I16</f>
        <v>L</v>
      </c>
      <c r="K16" s="19"/>
      <c r="L16" s="2"/>
    </row>
    <row r="17" spans="2:12" ht="15.6">
      <c r="B17" s="183"/>
      <c r="C17" s="398"/>
      <c r="D17" s="398"/>
      <c r="E17" s="2"/>
      <c r="F17" s="393"/>
      <c r="G17" s="393"/>
      <c r="H17" s="393"/>
      <c r="I17" s="393"/>
      <c r="J17" s="393"/>
      <c r="K17" s="19"/>
      <c r="L17" s="2"/>
    </row>
    <row r="18" spans="2:12" ht="15.6">
      <c r="B18" s="183"/>
      <c r="C18" s="399" t="s">
        <v>101</v>
      </c>
      <c r="D18" s="399"/>
      <c r="E18" s="112"/>
      <c r="F18" s="395"/>
      <c r="G18" s="395"/>
      <c r="H18" s="395"/>
      <c r="I18" s="395"/>
      <c r="J18" s="395"/>
      <c r="K18" s="19"/>
      <c r="L18" s="2"/>
    </row>
    <row r="19" spans="2:12" ht="15.6">
      <c r="B19" s="183"/>
      <c r="C19" s="399"/>
      <c r="D19" s="399"/>
      <c r="E19" s="112"/>
      <c r="F19" s="395"/>
      <c r="G19" s="395"/>
      <c r="H19" s="395"/>
      <c r="I19" s="395"/>
      <c r="J19" s="395"/>
      <c r="K19" s="19"/>
      <c r="L19" s="2"/>
    </row>
    <row r="20" spans="2:12" ht="15.6">
      <c r="B20" s="183"/>
      <c r="C20" s="399"/>
      <c r="D20" s="399"/>
      <c r="E20" s="112"/>
      <c r="F20" s="395"/>
      <c r="G20" s="395"/>
      <c r="H20" s="395"/>
      <c r="I20" s="395"/>
      <c r="J20" s="395"/>
      <c r="K20" s="19"/>
      <c r="L20" s="2"/>
    </row>
    <row r="21" spans="2:12" ht="15.6">
      <c r="B21" s="183"/>
      <c r="C21" s="399"/>
      <c r="D21" s="399"/>
      <c r="E21" s="112"/>
      <c r="F21" s="395"/>
      <c r="G21" s="395"/>
      <c r="H21" s="395"/>
      <c r="I21" s="395"/>
      <c r="J21" s="395"/>
      <c r="K21" s="19"/>
      <c r="L21" s="2"/>
    </row>
    <row r="22" spans="2:12" ht="15.6">
      <c r="B22" s="183"/>
      <c r="C22" s="398"/>
      <c r="D22" s="398"/>
      <c r="E22" s="5"/>
      <c r="F22" s="395"/>
      <c r="G22" s="395"/>
      <c r="H22" s="395"/>
      <c r="I22" s="395"/>
      <c r="J22" s="395"/>
      <c r="K22" s="19"/>
      <c r="L22" s="2"/>
    </row>
    <row r="23" spans="2:12" ht="15.6">
      <c r="B23" s="183"/>
      <c r="C23" s="398"/>
      <c r="D23" s="398"/>
      <c r="E23" s="5"/>
      <c r="F23" s="395"/>
      <c r="G23" s="395"/>
      <c r="H23" s="395"/>
      <c r="I23" s="395"/>
      <c r="J23" s="395"/>
      <c r="K23" s="19"/>
      <c r="L23" s="2"/>
    </row>
    <row r="24" spans="2:12" ht="15.6">
      <c r="B24" s="183"/>
      <c r="C24" s="398"/>
      <c r="D24" s="398"/>
      <c r="E24" s="5"/>
      <c r="F24" s="395"/>
      <c r="G24" s="395"/>
      <c r="H24" s="395"/>
      <c r="I24" s="395"/>
      <c r="J24" s="395"/>
      <c r="K24" s="19"/>
      <c r="L24" s="2"/>
    </row>
    <row r="25" spans="2:12" ht="16.2" thickBot="1">
      <c r="B25" s="183"/>
      <c r="C25" s="398"/>
      <c r="D25" s="398"/>
      <c r="E25" s="2"/>
      <c r="F25" s="396"/>
      <c r="G25" s="396"/>
      <c r="H25" s="396"/>
      <c r="I25" s="396"/>
      <c r="J25" s="396"/>
      <c r="K25" s="19"/>
      <c r="L25" s="2"/>
    </row>
    <row r="26" spans="2:12" ht="15.6">
      <c r="B26" s="183"/>
      <c r="C26" s="391"/>
      <c r="D26" s="391"/>
      <c r="E26" s="25"/>
      <c r="F26" s="394"/>
      <c r="G26" s="394"/>
      <c r="H26" s="394"/>
      <c r="I26" s="394"/>
      <c r="J26" s="394"/>
      <c r="K26" s="19"/>
      <c r="L26" s="2"/>
    </row>
    <row r="27" spans="2:12" ht="15.6">
      <c r="B27" s="183">
        <v>4</v>
      </c>
      <c r="C27" s="184" t="s">
        <v>102</v>
      </c>
      <c r="D27" s="184"/>
      <c r="E27" s="184"/>
      <c r="F27" s="393"/>
      <c r="G27" s="393"/>
      <c r="H27" s="393"/>
      <c r="I27" s="393"/>
      <c r="J27" s="393"/>
      <c r="K27" s="19"/>
      <c r="L27" s="2"/>
    </row>
    <row r="28" spans="2:12" ht="15.6">
      <c r="B28" s="185"/>
      <c r="C28" s="184" t="s">
        <v>103</v>
      </c>
      <c r="D28" s="184"/>
      <c r="E28" s="184"/>
      <c r="F28" s="393"/>
      <c r="G28" s="393"/>
      <c r="H28" s="393"/>
      <c r="I28" s="393"/>
      <c r="J28" s="393"/>
      <c r="K28" s="19"/>
      <c r="L28" s="2"/>
    </row>
    <row r="29" spans="2:12" ht="15.6">
      <c r="B29" s="186"/>
      <c r="C29" s="398" t="s">
        <v>104</v>
      </c>
      <c r="D29" s="398"/>
      <c r="E29" s="2"/>
      <c r="F29" s="395"/>
      <c r="G29" s="395"/>
      <c r="H29" s="395"/>
      <c r="I29" s="395"/>
      <c r="J29" s="395"/>
      <c r="K29" s="19"/>
      <c r="L29" s="2"/>
    </row>
    <row r="30" spans="2:12" ht="15.6">
      <c r="B30" s="186"/>
      <c r="C30" s="398"/>
      <c r="D30" s="398"/>
      <c r="E30" s="2"/>
      <c r="F30" s="395"/>
      <c r="G30" s="395"/>
      <c r="H30" s="395"/>
      <c r="I30" s="395"/>
      <c r="J30" s="395"/>
      <c r="K30" s="19"/>
      <c r="L30" s="2"/>
    </row>
    <row r="31" spans="2:12" ht="15.6">
      <c r="B31" s="186"/>
      <c r="C31" s="398"/>
      <c r="D31" s="398"/>
      <c r="E31" s="2"/>
      <c r="F31" s="395"/>
      <c r="G31" s="395"/>
      <c r="H31" s="395"/>
      <c r="I31" s="395"/>
      <c r="J31" s="395"/>
      <c r="K31" s="19"/>
      <c r="L31" s="2"/>
    </row>
    <row r="32" spans="2:12" ht="15.6">
      <c r="B32" s="186"/>
      <c r="C32" s="398"/>
      <c r="D32" s="398"/>
      <c r="E32" s="2"/>
      <c r="F32" s="395"/>
      <c r="G32" s="395"/>
      <c r="H32" s="395"/>
      <c r="I32" s="395"/>
      <c r="J32" s="395"/>
      <c r="K32" s="19"/>
      <c r="L32" s="2"/>
    </row>
    <row r="33" spans="2:12" ht="15.6">
      <c r="B33" s="186"/>
      <c r="C33" s="398" t="s">
        <v>105</v>
      </c>
      <c r="D33" s="398"/>
      <c r="E33" s="5"/>
      <c r="F33" s="395"/>
      <c r="G33" s="395"/>
      <c r="H33" s="395"/>
      <c r="I33" s="395"/>
      <c r="J33" s="395"/>
      <c r="K33" s="19"/>
      <c r="L33" s="2"/>
    </row>
    <row r="34" spans="2:12" ht="15.6">
      <c r="B34" s="185"/>
      <c r="C34" s="398"/>
      <c r="D34" s="398"/>
      <c r="E34" s="2"/>
      <c r="F34" s="395"/>
      <c r="G34" s="395"/>
      <c r="H34" s="395"/>
      <c r="I34" s="395"/>
      <c r="J34" s="395"/>
      <c r="K34" s="19"/>
      <c r="L34" s="2"/>
    </row>
    <row r="35" spans="2:12" ht="15.6">
      <c r="B35" s="185"/>
      <c r="C35" s="400"/>
      <c r="D35" s="400"/>
      <c r="E35" s="184"/>
      <c r="F35" s="395"/>
      <c r="G35" s="395"/>
      <c r="H35" s="395"/>
      <c r="I35" s="395"/>
      <c r="J35" s="395"/>
      <c r="K35" s="19"/>
      <c r="L35" s="2"/>
    </row>
    <row r="36" spans="2:12" ht="16.2" thickBot="1">
      <c r="B36" s="186"/>
      <c r="C36" s="401"/>
      <c r="D36" s="401"/>
      <c r="E36" s="187"/>
      <c r="F36" s="397"/>
      <c r="G36" s="397"/>
      <c r="H36" s="397"/>
      <c r="I36" s="397"/>
      <c r="J36" s="397"/>
      <c r="K36" s="19"/>
      <c r="L36" s="2"/>
    </row>
    <row r="37" spans="2:12" ht="15.6">
      <c r="B37" s="185"/>
      <c r="C37" s="398"/>
      <c r="D37" s="398"/>
      <c r="E37" s="5"/>
      <c r="F37" s="393"/>
      <c r="G37" s="393"/>
      <c r="H37" s="393"/>
      <c r="I37" s="393"/>
      <c r="J37" s="393"/>
      <c r="K37" s="19"/>
      <c r="L37" s="2"/>
    </row>
    <row r="38" spans="2:12" ht="18">
      <c r="B38" s="183">
        <v>10</v>
      </c>
      <c r="C38" s="184" t="s">
        <v>106</v>
      </c>
      <c r="D38" s="184"/>
      <c r="E38" s="5"/>
      <c r="F38" s="392">
        <f>'[1]Table 4'!E38</f>
        <v>41687069</v>
      </c>
      <c r="G38" s="392">
        <f>'[1]Table 4'!F38</f>
        <v>46407271</v>
      </c>
      <c r="H38" s="392">
        <f>'[1]Table 4'!G38</f>
        <v>47263757</v>
      </c>
      <c r="I38" s="392">
        <f>'[1]Table 4'!H38</f>
        <v>53392279</v>
      </c>
      <c r="J38" s="392" t="str">
        <f>'[1]Table 4'!I38</f>
        <v>L</v>
      </c>
      <c r="K38" s="19"/>
      <c r="L38" s="2"/>
    </row>
    <row r="39" spans="2:12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>
      <c r="B40" s="48"/>
      <c r="C40" s="50" t="s">
        <v>120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.6">
      <c r="B41" s="185"/>
      <c r="C41" s="51" t="s">
        <v>107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6.2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6.2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phoneticPr fontId="2" type="noConversion"/>
  <conditionalFormatting sqref="F10:J10 F16:J16 F38:J38">
    <cfRule type="cellIs" dxfId="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opLeftCell="B16" zoomScaleNormal="100" zoomScaleSheetLayoutView="70" workbookViewId="0">
      <selection activeCell="I10" sqref="I10"/>
    </sheetView>
  </sheetViews>
  <sheetFormatPr defaultRowHeight="15"/>
  <cols>
    <col min="1" max="1" width="0" hidden="1" customWidth="1"/>
    <col min="3" max="3" width="54.81640625" customWidth="1"/>
    <col min="4" max="4" width="10.54296875" customWidth="1"/>
    <col min="5" max="9" width="11.08984375" customWidth="1"/>
  </cols>
  <sheetData>
    <row r="1" spans="2:10" ht="17.399999999999999">
      <c r="C1" s="189" t="s">
        <v>118</v>
      </c>
      <c r="D1" s="3"/>
      <c r="E1" s="2"/>
      <c r="F1" s="2"/>
      <c r="G1" s="2"/>
      <c r="H1" s="2"/>
      <c r="I1" s="2"/>
      <c r="J1" s="4"/>
    </row>
    <row r="2" spans="2:10" ht="16.2" thickBot="1">
      <c r="B2" s="5"/>
      <c r="C2" s="6"/>
      <c r="D2" s="5"/>
      <c r="E2" s="2"/>
      <c r="F2" s="2"/>
      <c r="G2" s="2"/>
      <c r="H2" s="2"/>
      <c r="I2" s="2"/>
      <c r="J2" s="2"/>
    </row>
    <row r="3" spans="2:10" ht="16.2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">
      <c r="B4" s="13"/>
      <c r="C4" s="89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6">
      <c r="B5" s="13"/>
      <c r="C5" s="316" t="s">
        <v>19</v>
      </c>
      <c r="D5" s="20" t="s">
        <v>198</v>
      </c>
      <c r="E5" s="21">
        <v>2018</v>
      </c>
      <c r="F5" s="21">
        <v>2019</v>
      </c>
      <c r="G5" s="21">
        <v>2020</v>
      </c>
      <c r="H5" s="21">
        <v>2021</v>
      </c>
      <c r="I5" s="21">
        <v>2022</v>
      </c>
      <c r="J5" s="19"/>
    </row>
    <row r="6" spans="2:10" ht="15.6">
      <c r="B6" s="13"/>
      <c r="C6" s="317" t="str">
        <f>+Fedőlap!$E$13</f>
        <v>Dátum: 2022.09.30.</v>
      </c>
      <c r="D6" s="20" t="s">
        <v>36</v>
      </c>
      <c r="E6" s="212"/>
      <c r="F6" s="212"/>
      <c r="G6" s="212"/>
      <c r="H6" s="212"/>
      <c r="I6" s="212"/>
      <c r="J6" s="19"/>
    </row>
    <row r="7" spans="2:10" ht="16.2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.6">
      <c r="B8" s="13"/>
      <c r="C8" s="24"/>
      <c r="D8" s="33"/>
      <c r="E8" s="318" t="s">
        <v>37</v>
      </c>
      <c r="F8" s="318" t="s">
        <v>37</v>
      </c>
      <c r="G8" s="318" t="s">
        <v>119</v>
      </c>
      <c r="H8" s="318" t="s">
        <v>119</v>
      </c>
      <c r="I8" s="319" t="s">
        <v>38</v>
      </c>
      <c r="J8" s="19"/>
    </row>
    <row r="9" spans="2:10" ht="16.2" thickBot="1">
      <c r="B9" s="13"/>
      <c r="C9" s="26" t="s">
        <v>20</v>
      </c>
      <c r="D9" s="27" t="s">
        <v>197</v>
      </c>
      <c r="E9" s="320"/>
      <c r="F9" s="321"/>
      <c r="G9" s="321"/>
      <c r="H9" s="321"/>
      <c r="I9" s="322"/>
      <c r="J9" s="19"/>
    </row>
    <row r="10" spans="2:10" ht="16.8" thickTop="1" thickBot="1">
      <c r="B10" s="13"/>
      <c r="C10" s="306" t="s">
        <v>21</v>
      </c>
      <c r="D10" s="245" t="s">
        <v>0</v>
      </c>
      <c r="E10" s="323">
        <f>+'[1]Table 1'!D10</f>
        <v>-916477.62036599999</v>
      </c>
      <c r="F10" s="323">
        <f>+'[1]Table 1'!E10</f>
        <v>-968192.01412599999</v>
      </c>
      <c r="G10" s="323">
        <f>+'[1]Table 1'!F10</f>
        <v>-3648414.886416547</v>
      </c>
      <c r="H10" s="323">
        <f>+'[1]Table 1'!G10</f>
        <v>-3937980.4947689837</v>
      </c>
      <c r="I10" s="323">
        <f>+'[1]Table 1'!H10</f>
        <v>-3872546.3983415337</v>
      </c>
      <c r="J10" s="19"/>
    </row>
    <row r="11" spans="2:10" ht="16.2" thickTop="1">
      <c r="B11" s="13"/>
      <c r="C11" s="307" t="s">
        <v>22</v>
      </c>
      <c r="D11" s="246" t="s">
        <v>1</v>
      </c>
      <c r="E11" s="324">
        <f>+'[1]Table 1'!D11</f>
        <v>-1023016.071</v>
      </c>
      <c r="F11" s="324">
        <f>+'[1]Table 1'!E11</f>
        <v>-788875.27395900001</v>
      </c>
      <c r="G11" s="324">
        <f>+'[1]Table 1'!F11</f>
        <v>-3235112.0420761434</v>
      </c>
      <c r="H11" s="324">
        <f>+'[1]Table 1'!G11</f>
        <v>-4301821.4947689837</v>
      </c>
      <c r="I11" s="324">
        <f>+'[1]Table 1'!H11</f>
        <v>-3446228.5678235968</v>
      </c>
      <c r="J11" s="19"/>
    </row>
    <row r="12" spans="2:10" ht="15.6">
      <c r="B12" s="13"/>
      <c r="C12" s="308" t="s">
        <v>23</v>
      </c>
      <c r="D12" s="247" t="s">
        <v>2</v>
      </c>
      <c r="E12" s="325" t="str">
        <f>+'[1]Table 1'!D12</f>
        <v>M</v>
      </c>
      <c r="F12" s="325" t="str">
        <f>+'[1]Table 1'!E12</f>
        <v>M</v>
      </c>
      <c r="G12" s="325" t="str">
        <f>+'[1]Table 1'!F12</f>
        <v>M</v>
      </c>
      <c r="H12" s="325" t="str">
        <f>+'[1]Table 1'!G12</f>
        <v>M</v>
      </c>
      <c r="I12" s="325" t="str">
        <f>+'[1]Table 1'!H12</f>
        <v>M</v>
      </c>
      <c r="J12" s="19"/>
    </row>
    <row r="13" spans="2:10" ht="15.6">
      <c r="B13" s="13"/>
      <c r="C13" s="308" t="s">
        <v>24</v>
      </c>
      <c r="D13" s="247" t="s">
        <v>4</v>
      </c>
      <c r="E13" s="325">
        <f>+'[1]Table 1'!D13</f>
        <v>29926</v>
      </c>
      <c r="F13" s="325">
        <f>+'[1]Table 1'!E13</f>
        <v>-42690.740166999996</v>
      </c>
      <c r="G13" s="325">
        <f>+'[1]Table 1'!F13</f>
        <v>42900.020659596572</v>
      </c>
      <c r="H13" s="325">
        <f>+'[1]Table 1'!G13</f>
        <v>86902</v>
      </c>
      <c r="I13" s="325">
        <f>+'[1]Table 1'!H13</f>
        <v>28835.169482063204</v>
      </c>
      <c r="J13" s="19"/>
    </row>
    <row r="14" spans="2:10" ht="15.6">
      <c r="B14" s="13"/>
      <c r="C14" s="308" t="s">
        <v>25</v>
      </c>
      <c r="D14" s="247" t="s">
        <v>5</v>
      </c>
      <c r="E14" s="325">
        <f>+'[1]Table 1'!D14</f>
        <v>76612.450634000008</v>
      </c>
      <c r="F14" s="325">
        <f>+'[1]Table 1'!E14</f>
        <v>-136626</v>
      </c>
      <c r="G14" s="325">
        <f>+'[1]Table 1'!F14</f>
        <v>-456202.86499999999</v>
      </c>
      <c r="H14" s="325">
        <f>+'[1]Table 1'!G14</f>
        <v>276939</v>
      </c>
      <c r="I14" s="325">
        <f>+'[1]Table 1'!H14</f>
        <v>-455153</v>
      </c>
      <c r="J14" s="19"/>
    </row>
    <row r="15" spans="2:10" ht="16.2" thickBot="1">
      <c r="B15" s="13"/>
      <c r="C15" s="30"/>
      <c r="D15" s="31"/>
      <c r="E15" s="254"/>
      <c r="F15" s="255"/>
      <c r="G15" s="255"/>
      <c r="H15" s="255"/>
      <c r="I15" s="242"/>
      <c r="J15" s="19"/>
    </row>
    <row r="16" spans="2:10" ht="15.6">
      <c r="B16" s="13"/>
      <c r="C16" s="32"/>
      <c r="D16" s="248"/>
      <c r="E16" s="318" t="s">
        <v>37</v>
      </c>
      <c r="F16" s="318" t="s">
        <v>37</v>
      </c>
      <c r="G16" s="318" t="s">
        <v>119</v>
      </c>
      <c r="H16" s="318" t="s">
        <v>119</v>
      </c>
      <c r="I16" s="319" t="s">
        <v>38</v>
      </c>
      <c r="J16" s="19"/>
    </row>
    <row r="17" spans="2:10" ht="16.2" thickBot="1">
      <c r="B17" s="13"/>
      <c r="C17" s="26" t="s">
        <v>26</v>
      </c>
      <c r="D17" s="35"/>
      <c r="E17" s="326"/>
      <c r="F17" s="327"/>
      <c r="G17" s="327"/>
      <c r="H17" s="327"/>
      <c r="I17" s="328"/>
      <c r="J17" s="19"/>
    </row>
    <row r="18" spans="2:10" ht="16.8" thickTop="1" thickBot="1">
      <c r="B18" s="13"/>
      <c r="C18" s="309" t="s">
        <v>27</v>
      </c>
      <c r="D18" s="249"/>
      <c r="E18" s="329">
        <f>+'[1]Table 1'!D18</f>
        <v>29970681</v>
      </c>
      <c r="F18" s="330">
        <f>+'[1]Table 1'!E18</f>
        <v>31139248</v>
      </c>
      <c r="G18" s="330">
        <f>+'[1]Table 1'!F18</f>
        <v>38388692</v>
      </c>
      <c r="H18" s="330">
        <f>+'[1]Table 1'!G18</f>
        <v>42351528</v>
      </c>
      <c r="I18" s="330">
        <f>+'[1]Table 1'!H18</f>
        <v>48443438.79216519</v>
      </c>
      <c r="J18" s="19"/>
    </row>
    <row r="19" spans="2:10" ht="16.2" thickTop="1">
      <c r="B19" s="13"/>
      <c r="C19" s="310" t="s">
        <v>72</v>
      </c>
      <c r="D19" s="37"/>
      <c r="E19" s="256"/>
      <c r="F19" s="257"/>
      <c r="G19" s="257"/>
      <c r="H19" s="257"/>
      <c r="I19" s="243"/>
      <c r="J19" s="19"/>
    </row>
    <row r="20" spans="2:10" ht="15.6">
      <c r="B20" s="13"/>
      <c r="C20" s="308" t="s">
        <v>127</v>
      </c>
      <c r="D20" s="247" t="s">
        <v>6</v>
      </c>
      <c r="E20" s="331">
        <f>+'[1]Table 1'!D20</f>
        <v>176316</v>
      </c>
      <c r="F20" s="331">
        <f>+'[1]Table 1'!E20</f>
        <v>200989</v>
      </c>
      <c r="G20" s="331">
        <f>+'[1]Table 1'!F20</f>
        <v>370459</v>
      </c>
      <c r="H20" s="331">
        <f>+'[1]Table 1'!G20</f>
        <v>390148</v>
      </c>
      <c r="I20" s="244"/>
      <c r="J20" s="19"/>
    </row>
    <row r="21" spans="2:10" ht="15.6">
      <c r="B21" s="13"/>
      <c r="C21" s="308" t="s">
        <v>28</v>
      </c>
      <c r="D21" s="247" t="s">
        <v>199</v>
      </c>
      <c r="E21" s="332">
        <f>+'[1]Table 1'!D21</f>
        <v>26381434</v>
      </c>
      <c r="F21" s="332">
        <f>+'[1]Table 1'!E21</f>
        <v>27146642.000000004</v>
      </c>
      <c r="G21" s="332">
        <f>+'[1]Table 1'!F21</f>
        <v>33228016.000000004</v>
      </c>
      <c r="H21" s="332">
        <f>+'[1]Table 1'!G21</f>
        <v>37449725</v>
      </c>
      <c r="I21" s="243"/>
      <c r="J21" s="19"/>
    </row>
    <row r="22" spans="2:10" ht="15.6">
      <c r="B22" s="13"/>
      <c r="C22" s="311" t="s">
        <v>29</v>
      </c>
      <c r="D22" s="247" t="s">
        <v>200</v>
      </c>
      <c r="E22" s="333">
        <f>+'[1]Table 1'!D22</f>
        <v>4934604</v>
      </c>
      <c r="F22" s="333">
        <f>+'[1]Table 1'!E22</f>
        <v>3101859</v>
      </c>
      <c r="G22" s="333">
        <f>+'[1]Table 1'!F22</f>
        <v>2011263</v>
      </c>
      <c r="H22" s="333">
        <f>+'[1]Table 1'!G22</f>
        <v>1894458</v>
      </c>
      <c r="I22" s="244"/>
      <c r="J22" s="19"/>
    </row>
    <row r="23" spans="2:10" ht="15.6">
      <c r="B23" s="13"/>
      <c r="C23" s="312" t="s">
        <v>30</v>
      </c>
      <c r="D23" s="247" t="s">
        <v>201</v>
      </c>
      <c r="E23" s="332">
        <f>+'[1]Table 1'!D23</f>
        <v>21446830</v>
      </c>
      <c r="F23" s="332">
        <f>+'[1]Table 1'!E23</f>
        <v>24044783.000000004</v>
      </c>
      <c r="G23" s="332">
        <f>+'[1]Table 1'!F23</f>
        <v>31216753</v>
      </c>
      <c r="H23" s="332">
        <f>+'[1]Table 1'!G23</f>
        <v>35555267</v>
      </c>
      <c r="I23" s="244"/>
      <c r="J23" s="19"/>
    </row>
    <row r="24" spans="2:10" ht="15.6">
      <c r="B24" s="13"/>
      <c r="C24" s="308" t="s">
        <v>31</v>
      </c>
      <c r="D24" s="247" t="s">
        <v>7</v>
      </c>
      <c r="E24" s="332">
        <f>+'[1]Table 1'!D24</f>
        <v>3412930.9999999995</v>
      </c>
      <c r="F24" s="332">
        <f>+'[1]Table 1'!E24</f>
        <v>3791617</v>
      </c>
      <c r="G24" s="332">
        <f>+'[1]Table 1'!F24</f>
        <v>4790217.0000000009</v>
      </c>
      <c r="H24" s="332">
        <f>+'[1]Table 1'!G24</f>
        <v>4511655</v>
      </c>
      <c r="I24" s="243"/>
      <c r="J24" s="19"/>
    </row>
    <row r="25" spans="2:10" ht="15.6">
      <c r="B25" s="13"/>
      <c r="C25" s="311" t="s">
        <v>29</v>
      </c>
      <c r="D25" s="247" t="s">
        <v>8</v>
      </c>
      <c r="E25" s="332">
        <f>+'[1]Table 1'!D25</f>
        <v>294133</v>
      </c>
      <c r="F25" s="332">
        <f>+'[1]Table 1'!E25</f>
        <v>297472</v>
      </c>
      <c r="G25" s="332">
        <f>+'[1]Table 1'!F25</f>
        <v>787431</v>
      </c>
      <c r="H25" s="332">
        <f>+'[1]Table 1'!G25</f>
        <v>275053</v>
      </c>
      <c r="I25" s="244"/>
      <c r="J25" s="19"/>
    </row>
    <row r="26" spans="2:10" ht="15.6">
      <c r="B26" s="13"/>
      <c r="C26" s="313" t="s">
        <v>30</v>
      </c>
      <c r="D26" s="247" t="s">
        <v>9</v>
      </c>
      <c r="E26" s="332">
        <f>+'[1]Table 1'!D26</f>
        <v>3118798</v>
      </c>
      <c r="F26" s="331">
        <f>+'[1]Table 1'!E26</f>
        <v>3494145</v>
      </c>
      <c r="G26" s="331">
        <f>+'[1]Table 1'!F26</f>
        <v>4002786</v>
      </c>
      <c r="H26" s="331">
        <f>+'[1]Table 1'!G26</f>
        <v>4236602</v>
      </c>
      <c r="I26" s="244"/>
      <c r="J26" s="19"/>
    </row>
    <row r="27" spans="2:10" ht="15.6">
      <c r="B27" s="13"/>
      <c r="C27" s="315"/>
      <c r="D27" s="42"/>
      <c r="E27" s="258"/>
      <c r="F27" s="259"/>
      <c r="G27" s="259"/>
      <c r="H27" s="259"/>
      <c r="I27" s="243"/>
      <c r="J27" s="19"/>
    </row>
    <row r="28" spans="2:10" ht="16.2" thickBot="1">
      <c r="B28" s="13"/>
      <c r="C28" s="39"/>
      <c r="D28" s="40"/>
      <c r="E28" s="260"/>
      <c r="F28" s="261"/>
      <c r="G28" s="261"/>
      <c r="H28" s="261"/>
      <c r="I28" s="262"/>
      <c r="J28" s="19"/>
    </row>
    <row r="29" spans="2:10" ht="15.6">
      <c r="B29" s="13"/>
      <c r="C29" s="315"/>
      <c r="D29" s="42"/>
      <c r="E29" s="263"/>
      <c r="F29" s="264"/>
      <c r="G29" s="264"/>
      <c r="H29" s="264"/>
      <c r="I29" s="243"/>
      <c r="J29" s="19"/>
    </row>
    <row r="30" spans="2:10" ht="15.6">
      <c r="B30" s="13"/>
      <c r="C30" s="26" t="s">
        <v>32</v>
      </c>
      <c r="D30" s="35"/>
      <c r="E30" s="256"/>
      <c r="F30" s="257"/>
      <c r="G30" s="257"/>
      <c r="H30" s="257"/>
      <c r="I30" s="265"/>
      <c r="J30" s="19"/>
    </row>
    <row r="31" spans="2:10" ht="15.6">
      <c r="B31" s="43"/>
      <c r="C31" s="314" t="s">
        <v>33</v>
      </c>
      <c r="D31" s="247" t="s">
        <v>202</v>
      </c>
      <c r="E31" s="332">
        <f>+'[1]Table 1'!D31</f>
        <v>2513951.483</v>
      </c>
      <c r="F31" s="332">
        <f>+'[1]Table 1'!E31</f>
        <v>2976202.463</v>
      </c>
      <c r="G31" s="332">
        <f>+'[1]Table 1'!F31</f>
        <v>3113522.5582499998</v>
      </c>
      <c r="H31" s="332">
        <f>+'[1]Table 1'!G31</f>
        <v>3452254</v>
      </c>
      <c r="I31" s="332">
        <f>+'[1]Table 1'!H31</f>
        <v>3348000</v>
      </c>
      <c r="J31" s="19"/>
    </row>
    <row r="32" spans="2:10" ht="16.5" customHeight="1">
      <c r="B32" s="44"/>
      <c r="C32" s="314" t="s">
        <v>34</v>
      </c>
      <c r="D32" s="335" t="s">
        <v>39</v>
      </c>
      <c r="E32" s="405">
        <f>+'[1]Table 1'!D32</f>
        <v>1011201.947</v>
      </c>
      <c r="F32" s="405">
        <f>+'[1]Table 1'!E32</f>
        <v>1060681</v>
      </c>
      <c r="G32" s="405">
        <f>+'[1]Table 1'!F32</f>
        <v>1126948.2207615001</v>
      </c>
      <c r="H32" s="405">
        <f>+'[1]Table 1'!G32</f>
        <v>1243238</v>
      </c>
      <c r="I32" s="405">
        <f>+'[1]Table 1'!H32</f>
        <v>1809837.9218903515</v>
      </c>
      <c r="J32" s="45"/>
    </row>
    <row r="33" spans="1:10" ht="16.2" thickBot="1">
      <c r="B33" s="43"/>
      <c r="C33" s="46"/>
      <c r="D33" s="47"/>
      <c r="E33" s="256"/>
      <c r="F33" s="261"/>
      <c r="G33" s="261"/>
      <c r="H33" s="261"/>
      <c r="I33" s="261"/>
      <c r="J33" s="19"/>
    </row>
    <row r="34" spans="1:10" ht="16.2" thickBot="1">
      <c r="B34" s="43"/>
      <c r="C34" s="24"/>
      <c r="D34" s="34"/>
      <c r="E34" s="266"/>
      <c r="F34" s="267"/>
      <c r="G34" s="267"/>
      <c r="H34" s="267"/>
      <c r="I34" s="267"/>
      <c r="J34" s="19"/>
    </row>
    <row r="35" spans="1:10" ht="16.8" thickTop="1" thickBot="1">
      <c r="B35" s="43"/>
      <c r="C35" s="309" t="s">
        <v>35</v>
      </c>
      <c r="D35" s="250" t="s">
        <v>10</v>
      </c>
      <c r="E35" s="334">
        <f>+'[1]Table 1'!D35</f>
        <v>43386436</v>
      </c>
      <c r="F35" s="330">
        <f>+'[1]Table 1'!E35</f>
        <v>47664925</v>
      </c>
      <c r="G35" s="330">
        <f>+'[1]Table 1'!F35</f>
        <v>48411546</v>
      </c>
      <c r="H35" s="330">
        <f>+'[1]Table 1'!G35</f>
        <v>55125561</v>
      </c>
      <c r="I35" s="330">
        <f>+'[1]Table 1'!H35</f>
        <v>63228419.611774556</v>
      </c>
      <c r="J35" s="19"/>
    </row>
    <row r="36" spans="1:10" ht="16.2" thickTop="1">
      <c r="B36" s="48"/>
      <c r="C36" s="49"/>
      <c r="D36" s="5"/>
      <c r="E36" s="2"/>
      <c r="F36" s="2"/>
      <c r="G36" s="2"/>
      <c r="H36" s="2"/>
      <c r="I36" s="2"/>
      <c r="J36" s="19"/>
    </row>
    <row r="37" spans="1:10" ht="15.6">
      <c r="B37" s="43"/>
      <c r="C37" s="50" t="s">
        <v>120</v>
      </c>
      <c r="D37" s="51"/>
      <c r="E37" s="2"/>
      <c r="F37" s="2"/>
      <c r="G37" s="2"/>
      <c r="H37" s="2"/>
      <c r="I37" s="2"/>
      <c r="J37" s="19"/>
    </row>
    <row r="38" spans="1:10" ht="16.2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1:10" ht="15.6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/>
    <row r="47" spans="1:10" ht="13.5" customHeight="1"/>
    <row r="48" spans="1:10" ht="13.5" customHeight="1"/>
    <row r="49" ht="13.5" customHeight="1"/>
    <row r="50" ht="13.5" customHeight="1"/>
  </sheetData>
  <phoneticPr fontId="2" type="noConversion"/>
  <conditionalFormatting sqref="E10:H14">
    <cfRule type="cellIs" priority="17" stopIfTrue="1" operator="between">
      <formula>-1000000000000</formula>
      <formula>1000000000000</formula>
    </cfRule>
    <cfRule type="cellIs" priority="18" stopIfTrue="1" operator="equal">
      <formula>"M"</formula>
    </cfRule>
    <cfRule type="cellIs" priority="19" stopIfTrue="1" operator="equal">
      <formula>"L"</formula>
    </cfRule>
  </conditionalFormatting>
  <conditionalFormatting sqref="E35:H35 E31:H32 E18:H18 E10:H14">
    <cfRule type="cellIs" dxfId="40" priority="16" stopIfTrue="1" operator="equal">
      <formula>""</formula>
    </cfRule>
  </conditionalFormatting>
  <conditionalFormatting sqref="E20:H26">
    <cfRule type="cellIs" dxfId="39" priority="15" stopIfTrue="1" operator="equal">
      <formula>""</formula>
    </cfRule>
  </conditionalFormatting>
  <conditionalFormatting sqref="I10:I14">
    <cfRule type="cellIs" priority="4" stopIfTrue="1" operator="between">
      <formula>-1000000000000</formula>
      <formula>1000000000000</formula>
    </cfRule>
    <cfRule type="cellIs" priority="5" stopIfTrue="1" operator="equal">
      <formula>"M"</formula>
    </cfRule>
    <cfRule type="cellIs" priority="6" stopIfTrue="1" operator="equal">
      <formula>"L"</formula>
    </cfRule>
  </conditionalFormatting>
  <conditionalFormatting sqref="I10:I14">
    <cfRule type="cellIs" dxfId="38" priority="3" stopIfTrue="1" operator="equal">
      <formula>""</formula>
    </cfRule>
  </conditionalFormatting>
  <conditionalFormatting sqref="I18">
    <cfRule type="cellIs" dxfId="37" priority="2" stopIfTrue="1" operator="equal">
      <formula>""</formula>
    </cfRule>
  </conditionalFormatting>
  <conditionalFormatting sqref="I35 I31:I32">
    <cfRule type="cellIs" dxfId="36" priority="1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7"/>
  <sheetViews>
    <sheetView showGridLines="0" tabSelected="1" topLeftCell="B1" zoomScale="85" zoomScaleNormal="85" zoomScaleSheetLayoutView="70" workbookViewId="0">
      <pane xSplit="2" ySplit="7" topLeftCell="D23" activePane="bottomRight" state="frozen"/>
      <selection activeCell="I17" sqref="I17"/>
      <selection pane="topRight" activeCell="I17" sqref="I17"/>
      <selection pane="bottomLeft" activeCell="I17" sqref="I17"/>
      <selection pane="bottomRight" activeCell="C35" sqref="C35"/>
    </sheetView>
  </sheetViews>
  <sheetFormatPr defaultRowHeight="15"/>
  <cols>
    <col min="1" max="1" width="0" hidden="1" customWidth="1"/>
    <col min="2" max="2" width="8.90625" customWidth="1"/>
    <col min="3" max="3" width="67.81640625" customWidth="1"/>
    <col min="4" max="8" width="12.81640625" customWidth="1"/>
    <col min="9" max="9" width="65.36328125" customWidth="1"/>
    <col min="10" max="10" width="1.54296875" customWidth="1"/>
    <col min="11" max="11" width="65.36328125" customWidth="1"/>
  </cols>
  <sheetData>
    <row r="1" spans="2:10" ht="17.399999999999999">
      <c r="C1" s="145" t="s">
        <v>117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.6">
      <c r="B4" s="66"/>
      <c r="C4" s="293" t="s">
        <v>18</v>
      </c>
      <c r="D4" s="194"/>
      <c r="E4" s="195"/>
      <c r="F4" s="195" t="s">
        <v>63</v>
      </c>
      <c r="G4" s="195"/>
      <c r="H4" s="196"/>
      <c r="I4" s="68"/>
      <c r="J4" s="70"/>
    </row>
    <row r="5" spans="2:10" ht="15.6">
      <c r="B5" s="66"/>
      <c r="C5" s="293" t="s">
        <v>19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71"/>
      <c r="J5" s="70"/>
    </row>
    <row r="6" spans="2:10" ht="15.6">
      <c r="B6" s="66"/>
      <c r="C6" s="293" t="str">
        <f>+Fedőlap!$E$13</f>
        <v>Dátum: 2022.09.30.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6.8" thickTop="1" thickBot="1">
      <c r="B8" s="66"/>
      <c r="C8" s="301" t="s">
        <v>40</v>
      </c>
      <c r="D8" s="251">
        <f>'[1]Table 2A'!C8</f>
        <v>-1367743</v>
      </c>
      <c r="E8" s="336">
        <f>'[1]Table 2A'!D8</f>
        <v>-893004</v>
      </c>
      <c r="F8" s="336">
        <f>'[1]Table 2A'!E8</f>
        <v>-4669259.2</v>
      </c>
      <c r="G8" s="336">
        <f>'[1]Table 2A'!F8</f>
        <v>-4353943.4000000022</v>
      </c>
      <c r="H8" s="407">
        <f>'[1]Table 2A'!G8</f>
        <v>-3853397.4000000022</v>
      </c>
      <c r="I8" s="76"/>
      <c r="J8" s="77"/>
    </row>
    <row r="9" spans="2:10" ht="16.2" thickTop="1">
      <c r="B9" s="66"/>
      <c r="C9" s="302" t="s">
        <v>128</v>
      </c>
      <c r="D9" s="318" t="s">
        <v>172</v>
      </c>
      <c r="E9" s="318" t="s">
        <v>172</v>
      </c>
      <c r="F9" s="318" t="s">
        <v>172</v>
      </c>
      <c r="G9" s="318" t="s">
        <v>172</v>
      </c>
      <c r="H9" s="318" t="s">
        <v>38</v>
      </c>
      <c r="I9" s="79"/>
      <c r="J9" s="80"/>
    </row>
    <row r="10" spans="2:10" ht="6" customHeight="1">
      <c r="B10" s="66"/>
      <c r="C10" s="78"/>
      <c r="D10" s="337"/>
      <c r="E10" s="338"/>
      <c r="F10" s="338"/>
      <c r="G10" s="338"/>
      <c r="H10" s="338"/>
      <c r="I10" s="82"/>
      <c r="J10" s="80"/>
    </row>
    <row r="11" spans="2:10">
      <c r="B11" s="66"/>
      <c r="C11" s="294" t="s">
        <v>41</v>
      </c>
      <c r="D11" s="238">
        <f>'[1]Table 2A'!C11</f>
        <v>10869</v>
      </c>
      <c r="E11" s="238">
        <f>'[1]Table 2A'!D11</f>
        <v>140394.90000000002</v>
      </c>
      <c r="F11" s="238">
        <f>'[1]Table 2A'!E11</f>
        <v>445943.40828899998</v>
      </c>
      <c r="G11" s="238">
        <f>'[1]Table 2A'!F11</f>
        <v>187174</v>
      </c>
      <c r="H11" s="238">
        <f>'[1]Table 2A'!G11</f>
        <v>44.036779687048693</v>
      </c>
      <c r="I11" s="84"/>
      <c r="J11" s="80"/>
    </row>
    <row r="12" spans="2:10">
      <c r="B12" s="66"/>
      <c r="C12" s="295" t="s">
        <v>42</v>
      </c>
      <c r="D12" s="238">
        <f>'[1]Table 2A'!C12</f>
        <v>102789</v>
      </c>
      <c r="E12" s="238">
        <f>'[1]Table 2A'!D12</f>
        <v>151626</v>
      </c>
      <c r="F12" s="238">
        <f>'[1]Table 2A'!E12</f>
        <v>238631</v>
      </c>
      <c r="G12" s="238">
        <f>'[1]Table 2A'!F12</f>
        <v>251756</v>
      </c>
      <c r="H12" s="238">
        <f>'[1]Table 2A'!G12</f>
        <v>-1941.8371083129614</v>
      </c>
      <c r="I12" s="84" t="s">
        <v>11</v>
      </c>
      <c r="J12" s="80"/>
    </row>
    <row r="13" spans="2:10">
      <c r="B13" s="66"/>
      <c r="C13" s="296" t="s">
        <v>43</v>
      </c>
      <c r="D13" s="238">
        <f>'[1]Table 2A'!C13</f>
        <v>-13951</v>
      </c>
      <c r="E13" s="238">
        <f>'[1]Table 2A'!D13</f>
        <v>-25128</v>
      </c>
      <c r="F13" s="238">
        <f>'[1]Table 2A'!E13</f>
        <v>-43791</v>
      </c>
      <c r="G13" s="238">
        <f>'[1]Table 2A'!F13</f>
        <v>-40804</v>
      </c>
      <c r="H13" s="238">
        <f>'[1]Table 2A'!G13</f>
        <v>-2142.6999999999998</v>
      </c>
      <c r="I13" s="84"/>
      <c r="J13" s="80"/>
    </row>
    <row r="14" spans="2:10">
      <c r="B14" s="66"/>
      <c r="C14" s="296" t="s">
        <v>44</v>
      </c>
      <c r="D14" s="238">
        <f>'[1]Table 2A'!C14</f>
        <v>16236</v>
      </c>
      <c r="E14" s="238">
        <f>'[1]Table 2A'!D14</f>
        <v>155076.9</v>
      </c>
      <c r="F14" s="238">
        <f>'[1]Table 2A'!E14</f>
        <v>345469</v>
      </c>
      <c r="G14" s="238">
        <f>'[1]Table 2A'!F14</f>
        <v>48995</v>
      </c>
      <c r="H14" s="238">
        <f>'[1]Table 2A'!G14</f>
        <v>47229.519339999999</v>
      </c>
      <c r="I14" s="193"/>
      <c r="J14" s="80"/>
    </row>
    <row r="15" spans="2:10">
      <c r="B15" s="66"/>
      <c r="C15" s="297" t="s">
        <v>45</v>
      </c>
      <c r="D15" s="238">
        <f>'[1]Table 2A'!C15</f>
        <v>-4598</v>
      </c>
      <c r="E15" s="238">
        <f>'[1]Table 2A'!D15</f>
        <v>-19813</v>
      </c>
      <c r="F15" s="238">
        <f>'[1]Table 2A'!E15</f>
        <v>-2721</v>
      </c>
      <c r="G15" s="238">
        <f>'[1]Table 2A'!F15</f>
        <v>-5820</v>
      </c>
      <c r="H15" s="238">
        <f>'[1]Table 2A'!G15</f>
        <v>0</v>
      </c>
      <c r="I15" s="193"/>
      <c r="J15" s="80"/>
    </row>
    <row r="16" spans="2:10">
      <c r="B16" s="66"/>
      <c r="C16" s="298" t="s">
        <v>46</v>
      </c>
      <c r="D16" s="238">
        <f>'[1]Table 2A'!C16</f>
        <v>-89607</v>
      </c>
      <c r="E16" s="238">
        <f>'[1]Table 2A'!D16</f>
        <v>-121367</v>
      </c>
      <c r="F16" s="238">
        <f>'[1]Table 2A'!E16</f>
        <v>-91644.591711000001</v>
      </c>
      <c r="G16" s="238">
        <f>'[1]Table 2A'!F16</f>
        <v>-66953</v>
      </c>
      <c r="H16" s="238">
        <f>'[1]Table 2A'!G16</f>
        <v>-43100.945451999993</v>
      </c>
      <c r="I16" s="279"/>
      <c r="J16" s="80"/>
    </row>
    <row r="17" spans="2:10">
      <c r="B17" s="66"/>
      <c r="C17" s="299" t="s">
        <v>129</v>
      </c>
      <c r="D17" s="238" t="str">
        <f>'[1]Table 2A'!C17</f>
        <v>L</v>
      </c>
      <c r="E17" s="238" t="str">
        <f>'[1]Table 2A'!D17</f>
        <v>L</v>
      </c>
      <c r="F17" s="238" t="str">
        <f>'[1]Table 2A'!E17</f>
        <v>L</v>
      </c>
      <c r="G17" s="238" t="str">
        <f>'[1]Table 2A'!F17</f>
        <v>L</v>
      </c>
      <c r="H17" s="238" t="str">
        <f>'[1]Table 2A'!G17</f>
        <v>L</v>
      </c>
      <c r="I17" s="280"/>
      <c r="J17" s="80"/>
    </row>
    <row r="18" spans="2:10">
      <c r="B18" s="66"/>
      <c r="C18" s="299" t="s">
        <v>185</v>
      </c>
      <c r="D18" s="238">
        <f>'[1]Table 2A'!C18</f>
        <v>-85235</v>
      </c>
      <c r="E18" s="238">
        <f>'[1]Table 2A'!D18</f>
        <v>-97018</v>
      </c>
      <c r="F18" s="238">
        <f>'[1]Table 2A'!E18</f>
        <v>-80359</v>
      </c>
      <c r="G18" s="238">
        <f>'[1]Table 2A'!F18</f>
        <v>-56737</v>
      </c>
      <c r="H18" s="238">
        <f>'[1]Table 2A'!G18</f>
        <v>-98958.245452000003</v>
      </c>
      <c r="I18" s="281"/>
      <c r="J18" s="80"/>
    </row>
    <row r="19" spans="2:10" ht="15.6">
      <c r="B19" s="66"/>
      <c r="C19" s="300" t="s">
        <v>163</v>
      </c>
      <c r="D19" s="406">
        <f>'[1]Table 2A'!C19</f>
        <v>0</v>
      </c>
      <c r="E19" s="406">
        <f>'[1]Table 2A'!D19</f>
        <v>0</v>
      </c>
      <c r="F19" s="406">
        <f>'[1]Table 2A'!E19</f>
        <v>0</v>
      </c>
      <c r="G19" s="406">
        <f>'[1]Table 2A'!F19</f>
        <v>0</v>
      </c>
      <c r="H19" s="406">
        <f>'[1]Table 2A'!G19</f>
        <v>0</v>
      </c>
      <c r="I19" s="282"/>
      <c r="J19" s="80"/>
    </row>
    <row r="20" spans="2:10" ht="15.6">
      <c r="B20" s="66"/>
      <c r="C20" s="300" t="s">
        <v>212</v>
      </c>
      <c r="D20" s="406"/>
      <c r="E20" s="406"/>
      <c r="F20" s="406"/>
      <c r="G20" s="406"/>
      <c r="H20" s="406"/>
      <c r="I20" s="287"/>
      <c r="J20" s="80"/>
    </row>
    <row r="21" spans="2:10" s="226" customFormat="1" ht="15.6">
      <c r="B21" s="48"/>
      <c r="C21" s="85"/>
      <c r="D21" s="408"/>
      <c r="E21" s="409"/>
      <c r="F21" s="409"/>
      <c r="G21" s="409"/>
      <c r="H21" s="409"/>
      <c r="I21" s="283"/>
      <c r="J21" s="80"/>
    </row>
    <row r="22" spans="2:10">
      <c r="B22" s="66"/>
      <c r="C22" s="303" t="s">
        <v>61</v>
      </c>
      <c r="D22" s="238" t="str">
        <f>'[1]Table 2A'!C22</f>
        <v>M</v>
      </c>
      <c r="E22" s="238" t="str">
        <f>'[1]Table 2A'!D22</f>
        <v>M</v>
      </c>
      <c r="F22" s="238" t="str">
        <f>'[1]Table 2A'!E22</f>
        <v>M</v>
      </c>
      <c r="G22" s="238" t="str">
        <f>'[1]Table 2A'!F22</f>
        <v>M</v>
      </c>
      <c r="H22" s="238" t="str">
        <f>'[1]Table 2A'!G22</f>
        <v>M</v>
      </c>
      <c r="I22" s="193"/>
      <c r="J22" s="80"/>
    </row>
    <row r="23" spans="2:10" ht="15.6">
      <c r="B23" s="66"/>
      <c r="C23" s="300" t="s">
        <v>47</v>
      </c>
      <c r="D23" s="406"/>
      <c r="E23" s="406"/>
      <c r="F23" s="406"/>
      <c r="G23" s="406"/>
      <c r="H23" s="406"/>
      <c r="I23" s="228"/>
      <c r="J23" s="80"/>
    </row>
    <row r="24" spans="2:10" ht="15.6">
      <c r="B24" s="66"/>
      <c r="C24" s="300" t="s">
        <v>48</v>
      </c>
      <c r="D24" s="406"/>
      <c r="E24" s="406"/>
      <c r="F24" s="406"/>
      <c r="G24" s="406"/>
      <c r="H24" s="406"/>
      <c r="I24" s="228"/>
      <c r="J24" s="80"/>
    </row>
    <row r="25" spans="2:10">
      <c r="B25" s="66"/>
      <c r="C25" s="203"/>
      <c r="D25" s="204"/>
      <c r="E25" s="205"/>
      <c r="F25" s="205"/>
      <c r="G25" s="205"/>
      <c r="H25" s="205"/>
      <c r="I25" s="284"/>
      <c r="J25" s="80"/>
    </row>
    <row r="26" spans="2:10">
      <c r="B26" s="66"/>
      <c r="C26" s="294" t="s">
        <v>204</v>
      </c>
      <c r="D26" s="238">
        <f>'[1]Table 2A'!C26</f>
        <v>86106</v>
      </c>
      <c r="E26" s="238">
        <f>'[1]Table 2A'!D26</f>
        <v>-47276</v>
      </c>
      <c r="F26" s="238">
        <f>'[1]Table 2A'!E26</f>
        <v>26536</v>
      </c>
      <c r="G26" s="238">
        <f>'[1]Table 2A'!F26</f>
        <v>200654</v>
      </c>
      <c r="H26" s="238">
        <f>'[1]Table 2A'!G26</f>
        <v>271477.58402690431</v>
      </c>
      <c r="I26" s="84"/>
      <c r="J26" s="80"/>
    </row>
    <row r="27" spans="2:10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>
      <c r="B28" s="66"/>
      <c r="C28" s="303" t="s">
        <v>50</v>
      </c>
      <c r="D28" s="238">
        <f>'[1]Table 2A'!C28</f>
        <v>40299</v>
      </c>
      <c r="E28" s="238">
        <f>'[1]Table 2A'!D28</f>
        <v>114682.18506799999</v>
      </c>
      <c r="F28" s="238">
        <f>'[1]Table 2A'!E28</f>
        <v>-82732</v>
      </c>
      <c r="G28" s="238">
        <f>'[1]Table 2A'!F28</f>
        <v>-198833.69701427268</v>
      </c>
      <c r="H28" s="238">
        <f>'[1]Table 2A'!G28</f>
        <v>1444095.553423</v>
      </c>
      <c r="I28" s="84"/>
      <c r="J28" s="80"/>
    </row>
    <row r="29" spans="2:10" ht="15.6">
      <c r="B29" s="66"/>
      <c r="C29" s="300" t="s">
        <v>65</v>
      </c>
      <c r="D29" s="406">
        <f>'[1]Table 2A'!C29</f>
        <v>-28</v>
      </c>
      <c r="E29" s="406">
        <f>'[1]Table 2A'!D29</f>
        <v>-2112</v>
      </c>
      <c r="F29" s="406">
        <f>'[1]Table 2A'!E29</f>
        <v>-1183</v>
      </c>
      <c r="G29" s="406">
        <f>'[1]Table 2A'!F29</f>
        <v>1901</v>
      </c>
      <c r="H29" s="406">
        <f>'[1]Table 2A'!G29</f>
        <v>0</v>
      </c>
      <c r="I29" s="228"/>
      <c r="J29" s="80"/>
    </row>
    <row r="30" spans="2:10" ht="15.6">
      <c r="B30" s="66"/>
      <c r="C30" s="300" t="s">
        <v>69</v>
      </c>
      <c r="D30" s="406">
        <f>'[1]Table 2A'!C30</f>
        <v>64195</v>
      </c>
      <c r="E30" s="406">
        <f>'[1]Table 2A'!D30</f>
        <v>115881.533278</v>
      </c>
      <c r="F30" s="406">
        <f>'[1]Table 2A'!E30</f>
        <v>20631</v>
      </c>
      <c r="G30" s="406">
        <f>'[1]Table 2A'!F30</f>
        <v>166539</v>
      </c>
      <c r="H30" s="406">
        <f>'[1]Table 2A'!G30</f>
        <v>20020.953422999995</v>
      </c>
      <c r="I30" s="228"/>
      <c r="J30" s="80"/>
    </row>
    <row r="31" spans="2:10" ht="15.6">
      <c r="B31" s="66"/>
      <c r="C31" s="300" t="s">
        <v>171</v>
      </c>
      <c r="D31" s="406">
        <f>'[1]Table 2A'!C31</f>
        <v>26040</v>
      </c>
      <c r="E31" s="406">
        <f>'[1]Table 2A'!D31</f>
        <v>-6460</v>
      </c>
      <c r="F31" s="406">
        <f>'[1]Table 2A'!E31</f>
        <v>-97680</v>
      </c>
      <c r="G31" s="406">
        <f>'[1]Table 2A'!F31</f>
        <v>33000</v>
      </c>
      <c r="H31" s="406">
        <f>'[1]Table 2A'!G31</f>
        <v>-119815</v>
      </c>
      <c r="I31" s="228"/>
      <c r="J31" s="80"/>
    </row>
    <row r="32" spans="2:10" ht="15.6">
      <c r="B32" s="66"/>
      <c r="C32" s="300" t="s">
        <v>213</v>
      </c>
      <c r="D32" s="406">
        <f>'[1]Table 2A'!C32</f>
        <v>23736</v>
      </c>
      <c r="E32" s="406">
        <f>'[1]Table 2A'!D32</f>
        <v>150460</v>
      </c>
      <c r="F32" s="406">
        <f>'[1]Table 2A'!E32</f>
        <v>15553</v>
      </c>
      <c r="G32" s="406">
        <f>'[1]Table 2A'!F32</f>
        <v>-633811</v>
      </c>
      <c r="H32" s="406">
        <f>'[1]Table 2A'!G32</f>
        <v>722400</v>
      </c>
      <c r="I32" s="411" t="s">
        <v>234</v>
      </c>
      <c r="J32" s="80"/>
    </row>
    <row r="33" spans="2:10" ht="15.6">
      <c r="B33" s="66"/>
      <c r="C33" s="300" t="s">
        <v>178</v>
      </c>
      <c r="D33" s="406">
        <f>'[1]Table 2A'!C33</f>
        <v>1909</v>
      </c>
      <c r="E33" s="406">
        <f>'[1]Table 2A'!D33</f>
        <v>2427</v>
      </c>
      <c r="F33" s="406">
        <f>'[1]Table 2A'!E33</f>
        <v>283</v>
      </c>
      <c r="G33" s="406">
        <f>'[1]Table 2A'!F33</f>
        <v>2752</v>
      </c>
      <c r="H33" s="406">
        <f>'[1]Table 2A'!G33</f>
        <v>4500</v>
      </c>
      <c r="I33" s="228"/>
      <c r="J33" s="80"/>
    </row>
    <row r="34" spans="2:10" ht="15.6">
      <c r="B34" s="66"/>
      <c r="C34" s="300" t="s">
        <v>228</v>
      </c>
      <c r="D34" s="406">
        <f>'[1]Table 2A'!C34</f>
        <v>0</v>
      </c>
      <c r="E34" s="406">
        <f>'[1]Table 2A'!D34</f>
        <v>0</v>
      </c>
      <c r="F34" s="406">
        <f>'[1]Table 2A'!E34</f>
        <v>3867</v>
      </c>
      <c r="G34" s="406">
        <f>'[1]Table 2A'!F34</f>
        <v>0</v>
      </c>
      <c r="H34" s="406">
        <f>'[1]Table 2A'!G34</f>
        <v>0</v>
      </c>
      <c r="I34" s="228"/>
      <c r="J34" s="80"/>
    </row>
    <row r="35" spans="2:10" ht="15.6">
      <c r="B35" s="66"/>
      <c r="C35" s="300" t="s">
        <v>235</v>
      </c>
      <c r="D35" s="406">
        <f>'[1]Table 2A'!C35</f>
        <v>-75259</v>
      </c>
      <c r="E35" s="406">
        <f>'[1]Table 2A'!D35</f>
        <v>-145873.34821000003</v>
      </c>
      <c r="F35" s="406">
        <f>'[1]Table 2A'!E35</f>
        <v>-23533</v>
      </c>
      <c r="G35" s="406">
        <f>'[1]Table 2A'!F35</f>
        <v>228212.19291300001</v>
      </c>
      <c r="H35" s="406">
        <f>'[1]Table 2A'!G35</f>
        <v>543653.60000000009</v>
      </c>
      <c r="I35" s="228"/>
      <c r="J35" s="80"/>
    </row>
    <row r="36" spans="2:10" ht="15.6">
      <c r="B36" s="66"/>
      <c r="C36" s="300" t="s">
        <v>229</v>
      </c>
      <c r="D36" s="406">
        <f>'[1]Table 2A'!C36</f>
        <v>-15000</v>
      </c>
      <c r="E36" s="406">
        <f>'[1]Table 2A'!D36</f>
        <v>-77954</v>
      </c>
      <c r="F36" s="406">
        <f>'[1]Table 2A'!E36</f>
        <v>-148847</v>
      </c>
      <c r="G36" s="406">
        <f>'[1]Table 2A'!F36</f>
        <v>-116424.6991171188</v>
      </c>
      <c r="H36" s="406">
        <f>'[1]Table 2A'!G36</f>
        <v>-60000</v>
      </c>
      <c r="I36" s="269" t="s">
        <v>230</v>
      </c>
      <c r="J36" s="80"/>
    </row>
    <row r="37" spans="2:10" ht="15.6">
      <c r="B37" s="66"/>
      <c r="C37" s="300" t="s">
        <v>233</v>
      </c>
      <c r="D37" s="406">
        <f>'[1]Table 2A'!C37</f>
        <v>0</v>
      </c>
      <c r="E37" s="406">
        <f>'[1]Table 2A'!D37</f>
        <v>0</v>
      </c>
      <c r="F37" s="406">
        <f>'[1]Table 2A'!E37</f>
        <v>0</v>
      </c>
      <c r="G37" s="406">
        <f>'[1]Table 2A'!F37</f>
        <v>2225.0316059999996</v>
      </c>
      <c r="H37" s="406">
        <f>'[1]Table 2A'!G37</f>
        <v>273336</v>
      </c>
      <c r="I37" s="269"/>
      <c r="J37" s="80"/>
    </row>
    <row r="38" spans="2:10" ht="15.6">
      <c r="B38" s="66"/>
      <c r="C38" s="300" t="s">
        <v>165</v>
      </c>
      <c r="D38" s="406">
        <f>'[1]Table 2A'!C38</f>
        <v>-294</v>
      </c>
      <c r="E38" s="406">
        <f>'[1]Table 2A'!D38</f>
        <v>359</v>
      </c>
      <c r="F38" s="406">
        <f>'[1]Table 2A'!E38</f>
        <v>-670</v>
      </c>
      <c r="G38" s="406">
        <f>'[1]Table 2A'!F38</f>
        <v>348.07846672734013</v>
      </c>
      <c r="H38" s="406">
        <f>'[1]Table 2A'!G38</f>
        <v>0</v>
      </c>
      <c r="I38" s="233" t="s">
        <v>179</v>
      </c>
      <c r="J38" s="80"/>
    </row>
    <row r="39" spans="2:10">
      <c r="B39" s="66"/>
      <c r="C39" s="303" t="s">
        <v>51</v>
      </c>
      <c r="D39" s="238">
        <f>'[1]Table 2A'!C39</f>
        <v>261640</v>
      </c>
      <c r="E39" s="238">
        <f>'[1]Table 2A'!D39</f>
        <v>-208958</v>
      </c>
      <c r="F39" s="238">
        <f>'[1]Table 2A'!E39</f>
        <v>-94286.7</v>
      </c>
      <c r="G39" s="238">
        <f>'[1]Table 2A'!F39</f>
        <v>-308624.22451899998</v>
      </c>
      <c r="H39" s="238">
        <f>'[1]Table 2A'!G39</f>
        <v>-36930.9</v>
      </c>
      <c r="I39" s="217"/>
      <c r="J39" s="80"/>
    </row>
    <row r="40" spans="2:10" ht="15.6">
      <c r="B40" s="66"/>
      <c r="C40" s="300" t="s">
        <v>166</v>
      </c>
      <c r="D40" s="406">
        <f>'[1]Table 2A'!C40</f>
        <v>1291</v>
      </c>
      <c r="E40" s="406">
        <f>'[1]Table 2A'!D40</f>
        <v>-34322</v>
      </c>
      <c r="F40" s="406">
        <f>'[1]Table 2A'!E40</f>
        <v>64599</v>
      </c>
      <c r="G40" s="406">
        <f>'[1]Table 2A'!F40</f>
        <v>2822</v>
      </c>
      <c r="H40" s="406">
        <f>'[1]Table 2A'!G40</f>
        <v>-60000</v>
      </c>
      <c r="I40" s="227"/>
      <c r="J40" s="80"/>
    </row>
    <row r="41" spans="2:10" ht="15.6">
      <c r="B41" s="66"/>
      <c r="C41" s="300" t="s">
        <v>167</v>
      </c>
      <c r="D41" s="406">
        <f>'[1]Table 2A'!C41</f>
        <v>-13532</v>
      </c>
      <c r="E41" s="406">
        <f>'[1]Table 2A'!D41</f>
        <v>-10498</v>
      </c>
      <c r="F41" s="406">
        <f>'[1]Table 2A'!E41</f>
        <v>-14638</v>
      </c>
      <c r="G41" s="406">
        <f>'[1]Table 2A'!F41</f>
        <v>2823</v>
      </c>
      <c r="H41" s="406">
        <f>'[1]Table 2A'!G41</f>
        <v>-20000</v>
      </c>
      <c r="I41" s="227"/>
      <c r="J41" s="80"/>
    </row>
    <row r="42" spans="2:10" ht="15.6">
      <c r="B42" s="66"/>
      <c r="C42" s="300" t="s">
        <v>168</v>
      </c>
      <c r="D42" s="406">
        <f>'[1]Table 2A'!C42</f>
        <v>118705</v>
      </c>
      <c r="E42" s="406">
        <f>'[1]Table 2A'!D42</f>
        <v>-90566</v>
      </c>
      <c r="F42" s="406">
        <f>'[1]Table 2A'!E42</f>
        <v>28614</v>
      </c>
      <c r="G42" s="406">
        <f>'[1]Table 2A'!F42</f>
        <v>-123969</v>
      </c>
      <c r="H42" s="406">
        <f>'[1]Table 2A'!G42</f>
        <v>0</v>
      </c>
      <c r="I42" s="285"/>
      <c r="J42" s="80"/>
    </row>
    <row r="43" spans="2:10" ht="15.6">
      <c r="B43" s="66"/>
      <c r="C43" s="300" t="s">
        <v>169</v>
      </c>
      <c r="D43" s="406">
        <f>'[1]Table 2A'!C43</f>
        <v>-1639</v>
      </c>
      <c r="E43" s="406">
        <f>'[1]Table 2A'!D43</f>
        <v>-3450</v>
      </c>
      <c r="F43" s="406">
        <f>'[1]Table 2A'!E43</f>
        <v>6146</v>
      </c>
      <c r="G43" s="406">
        <f>'[1]Table 2A'!F43</f>
        <v>-3472</v>
      </c>
      <c r="H43" s="406">
        <f>'[1]Table 2A'!G43</f>
        <v>0</v>
      </c>
      <c r="I43" s="227"/>
      <c r="J43" s="80"/>
    </row>
    <row r="44" spans="2:10" ht="15.6">
      <c r="B44" s="66"/>
      <c r="C44" s="300" t="s">
        <v>170</v>
      </c>
      <c r="D44" s="406">
        <f>'[1]Table 2A'!C44</f>
        <v>-9094</v>
      </c>
      <c r="E44" s="406">
        <f>'[1]Table 2A'!D44</f>
        <v>20281</v>
      </c>
      <c r="F44" s="406">
        <f>'[1]Table 2A'!E44</f>
        <v>-12031</v>
      </c>
      <c r="G44" s="406">
        <f>'[1]Table 2A'!F44</f>
        <v>17678</v>
      </c>
      <c r="H44" s="406">
        <f>'[1]Table 2A'!G44</f>
        <v>-3934.5</v>
      </c>
      <c r="I44" s="227" t="s">
        <v>222</v>
      </c>
      <c r="J44" s="80"/>
    </row>
    <row r="45" spans="2:10" ht="15.6">
      <c r="B45" s="66"/>
      <c r="C45" s="300" t="s">
        <v>227</v>
      </c>
      <c r="D45" s="406">
        <f>'[1]Table 2A'!C45</f>
        <v>-33284</v>
      </c>
      <c r="E45" s="406">
        <f>'[1]Table 2A'!D45</f>
        <v>36018</v>
      </c>
      <c r="F45" s="406">
        <f>'[1]Table 2A'!E45</f>
        <v>46163.3</v>
      </c>
      <c r="G45" s="406">
        <f>'[1]Table 2A'!F45</f>
        <v>-55275.224518999996</v>
      </c>
      <c r="H45" s="406">
        <f>'[1]Table 2A'!G45</f>
        <v>-128352.50000000001</v>
      </c>
      <c r="I45" s="227"/>
      <c r="J45" s="80"/>
    </row>
    <row r="46" spans="2:10" ht="15.6">
      <c r="B46" s="66"/>
      <c r="C46" s="300" t="s">
        <v>209</v>
      </c>
      <c r="D46" s="406">
        <f>'[1]Table 2A'!C46</f>
        <v>199671</v>
      </c>
      <c r="E46" s="406">
        <f>'[1]Table 2A'!D46</f>
        <v>-49405</v>
      </c>
      <c r="F46" s="406">
        <f>'[1]Table 2A'!E46</f>
        <v>-106662</v>
      </c>
      <c r="G46" s="406">
        <f>'[1]Table 2A'!F46</f>
        <v>-55670</v>
      </c>
      <c r="H46" s="406">
        <f>'[1]Table 2A'!G46</f>
        <v>204086.6</v>
      </c>
      <c r="I46" s="227"/>
      <c r="J46" s="80"/>
    </row>
    <row r="47" spans="2:10" ht="15.6">
      <c r="B47" s="66"/>
      <c r="C47" s="300" t="s">
        <v>210</v>
      </c>
      <c r="D47" s="406">
        <f>'[1]Table 2A'!C47</f>
        <v>-757</v>
      </c>
      <c r="E47" s="406">
        <f>'[1]Table 2A'!D47</f>
        <v>0</v>
      </c>
      <c r="F47" s="406">
        <f>'[1]Table 2A'!E47</f>
        <v>0</v>
      </c>
      <c r="G47" s="406">
        <f>'[1]Table 2A'!F47</f>
        <v>0</v>
      </c>
      <c r="H47" s="406">
        <f>'[1]Table 2A'!G47</f>
        <v>0</v>
      </c>
      <c r="I47" s="227"/>
      <c r="J47" s="80"/>
    </row>
    <row r="48" spans="2:10" ht="15.6">
      <c r="B48" s="66"/>
      <c r="C48" s="300" t="s">
        <v>207</v>
      </c>
      <c r="D48" s="406">
        <f>'[1]Table 2A'!C48</f>
        <v>0</v>
      </c>
      <c r="E48" s="406">
        <f>'[1]Table 2A'!D48</f>
        <v>0</v>
      </c>
      <c r="F48" s="406">
        <f>'[1]Table 2A'!E48</f>
        <v>0</v>
      </c>
      <c r="G48" s="406">
        <f>'[1]Table 2A'!F48</f>
        <v>0</v>
      </c>
      <c r="H48" s="406">
        <f>'[1]Table 2A'!G48</f>
        <v>0</v>
      </c>
      <c r="I48" s="227"/>
      <c r="J48" s="80"/>
    </row>
    <row r="49" spans="2:11" ht="15.6">
      <c r="B49" s="66"/>
      <c r="C49" s="300" t="s">
        <v>203</v>
      </c>
      <c r="D49" s="406">
        <f>'[1]Table 2A'!C49</f>
        <v>279</v>
      </c>
      <c r="E49" s="406">
        <f>'[1]Table 2A'!D49</f>
        <v>-77016</v>
      </c>
      <c r="F49" s="406">
        <f>'[1]Table 2A'!E49</f>
        <v>-106478</v>
      </c>
      <c r="G49" s="406">
        <f>'[1]Table 2A'!F49</f>
        <v>-93561</v>
      </c>
      <c r="H49" s="406">
        <f>'[1]Table 2A'!G49</f>
        <v>-28730.500000000007</v>
      </c>
      <c r="I49" s="227" t="s">
        <v>221</v>
      </c>
      <c r="J49" s="80"/>
    </row>
    <row r="50" spans="2:11">
      <c r="B50" s="66"/>
      <c r="C50" s="83"/>
      <c r="D50" s="202"/>
      <c r="E50" s="202"/>
      <c r="F50" s="202"/>
      <c r="G50" s="202"/>
      <c r="H50" s="202"/>
      <c r="I50" s="217"/>
      <c r="J50" s="80"/>
    </row>
    <row r="51" spans="2:11" ht="30">
      <c r="B51" s="66"/>
      <c r="C51" s="304" t="s">
        <v>52</v>
      </c>
      <c r="D51" s="238" t="str">
        <f>'[1]Table 2A'!C51</f>
        <v>M</v>
      </c>
      <c r="E51" s="238" t="str">
        <f>'[1]Table 2A'!D51</f>
        <v>M</v>
      </c>
      <c r="F51" s="238" t="str">
        <f>'[1]Table 2A'!E51</f>
        <v>M</v>
      </c>
      <c r="G51" s="238" t="str">
        <f>'[1]Table 2A'!F51</f>
        <v>M</v>
      </c>
      <c r="H51" s="238" t="str">
        <f>'[1]Table 2A'!G51</f>
        <v>M</v>
      </c>
      <c r="I51" s="217"/>
      <c r="J51" s="80"/>
    </row>
    <row r="52" spans="2:11" ht="30">
      <c r="B52" s="66"/>
      <c r="C52" s="304" t="s">
        <v>53</v>
      </c>
      <c r="D52" s="238">
        <f>'[1]Table 2A'!C52</f>
        <v>121946.929</v>
      </c>
      <c r="E52" s="238">
        <f>'[1]Table 2A'!D52</f>
        <v>241242.64097299997</v>
      </c>
      <c r="F52" s="238">
        <f>'[1]Table 2A'!E52</f>
        <v>1300460.5846348568</v>
      </c>
      <c r="G52" s="238">
        <f>'[1]Table 2A'!F52</f>
        <v>860269</v>
      </c>
      <c r="H52" s="238">
        <f>'[1]Table 2A'!G52</f>
        <v>-1299639.2568328939</v>
      </c>
      <c r="I52" s="217"/>
      <c r="J52" s="80"/>
    </row>
    <row r="53" spans="2:11" ht="15.6">
      <c r="B53" s="66"/>
      <c r="C53" s="300" t="s">
        <v>211</v>
      </c>
      <c r="D53" s="406">
        <f>'[1]Table 2A'!C53</f>
        <v>108574.929</v>
      </c>
      <c r="E53" s="406">
        <f>'[1]Table 2A'!D53</f>
        <v>189025.19999999995</v>
      </c>
      <c r="F53" s="406">
        <f>'[1]Table 2A'!E53</f>
        <v>1102322.8507598569</v>
      </c>
      <c r="G53" s="406">
        <f>'[1]Table 2A'!F53</f>
        <v>467082</v>
      </c>
      <c r="H53" s="406">
        <f>'[1]Table 2A'!G53</f>
        <v>-1300334.3881692777</v>
      </c>
      <c r="I53" s="286"/>
      <c r="J53" s="80"/>
    </row>
    <row r="54" spans="2:11" ht="15.6">
      <c r="B54" s="66"/>
      <c r="C54" s="300" t="s">
        <v>176</v>
      </c>
      <c r="D54" s="406">
        <f>'[1]Table 2A'!C54</f>
        <v>13372</v>
      </c>
      <c r="E54" s="406">
        <f>'[1]Table 2A'!D54</f>
        <v>52217.440973000004</v>
      </c>
      <c r="F54" s="406">
        <f>'[1]Table 2A'!E54</f>
        <v>198137.73387499998</v>
      </c>
      <c r="G54" s="406">
        <f>'[1]Table 2A'!F54</f>
        <v>393187</v>
      </c>
      <c r="H54" s="406">
        <f>'[1]Table 2A'!G54</f>
        <v>695.13133638375439</v>
      </c>
      <c r="I54" s="211"/>
      <c r="J54" s="80"/>
    </row>
    <row r="55" spans="2:11" ht="15.6">
      <c r="B55" s="48"/>
      <c r="C55" s="85"/>
      <c r="D55" s="198"/>
      <c r="E55" s="199"/>
      <c r="F55" s="199"/>
      <c r="G55" s="199"/>
      <c r="H55" s="199"/>
      <c r="I55" s="217"/>
      <c r="J55" s="80"/>
    </row>
    <row r="56" spans="2:11">
      <c r="B56" s="66"/>
      <c r="C56" s="303" t="s">
        <v>54</v>
      </c>
      <c r="D56" s="238">
        <f>'[1]Table 2A'!C56</f>
        <v>-176134</v>
      </c>
      <c r="E56" s="238">
        <f>'[1]Table 2A'!D56</f>
        <v>-135957</v>
      </c>
      <c r="F56" s="238">
        <f>'[1]Table 2A'!E56</f>
        <v>-161774.13500000001</v>
      </c>
      <c r="G56" s="238">
        <f>'[1]Table 2A'!F56</f>
        <v>-688517.17323570885</v>
      </c>
      <c r="H56" s="238">
        <f>'[1]Table 2A'!G56</f>
        <v>28121.814779707627</v>
      </c>
      <c r="I56" s="211"/>
      <c r="J56" s="80"/>
    </row>
    <row r="57" spans="2:11" ht="15.6">
      <c r="B57" s="66"/>
      <c r="C57" s="300" t="s">
        <v>70</v>
      </c>
      <c r="D57" s="406">
        <f>'[1]Table 2A'!C57</f>
        <v>-137503</v>
      </c>
      <c r="E57" s="406">
        <f>'[1]Table 2A'!D57</f>
        <v>-83988</v>
      </c>
      <c r="F57" s="406">
        <f>'[1]Table 2A'!E57</f>
        <v>-210923.13500000001</v>
      </c>
      <c r="G57" s="406">
        <f>'[1]Table 2A'!F57</f>
        <v>-642060</v>
      </c>
      <c r="H57" s="406">
        <f>'[1]Table 2A'!G57</f>
        <v>0</v>
      </c>
      <c r="I57" s="211"/>
      <c r="J57" s="80"/>
      <c r="K57" s="232"/>
    </row>
    <row r="58" spans="2:11" s="192" customFormat="1" ht="15.6">
      <c r="B58" s="190"/>
      <c r="C58" s="300" t="s">
        <v>71</v>
      </c>
      <c r="D58" s="406">
        <f>'[1]Table 2A'!C58</f>
        <v>-4611</v>
      </c>
      <c r="E58" s="406">
        <f>'[1]Table 2A'!D58</f>
        <v>-4519</v>
      </c>
      <c r="F58" s="406">
        <f>'[1]Table 2A'!E58</f>
        <v>-4970</v>
      </c>
      <c r="G58" s="406">
        <f>'[1]Table 2A'!F58</f>
        <v>-5240.6302900155997</v>
      </c>
      <c r="H58" s="406">
        <f>'[1]Table 2A'!G58</f>
        <v>-2655.1179404395757</v>
      </c>
      <c r="I58" s="211"/>
      <c r="J58" s="191"/>
      <c r="K58" s="232"/>
    </row>
    <row r="59" spans="2:11" s="192" customFormat="1" ht="15.6">
      <c r="B59" s="190"/>
      <c r="C59" s="300" t="s">
        <v>214</v>
      </c>
      <c r="D59" s="406">
        <f>'[1]Table 2A'!C59</f>
        <v>-878</v>
      </c>
      <c r="E59" s="406">
        <f>'[1]Table 2A'!D59</f>
        <v>-20380</v>
      </c>
      <c r="F59" s="406">
        <f>'[1]Table 2A'!E59</f>
        <v>-20041</v>
      </c>
      <c r="G59" s="406">
        <f>'[1]Table 2A'!F59</f>
        <v>-11018</v>
      </c>
      <c r="H59" s="406">
        <f>'[1]Table 2A'!G59</f>
        <v>0</v>
      </c>
      <c r="I59" s="211"/>
      <c r="J59" s="191"/>
      <c r="K59" s="232"/>
    </row>
    <row r="60" spans="2:11" s="192" customFormat="1" ht="15.6">
      <c r="B60" s="190"/>
      <c r="C60" s="300" t="s">
        <v>215</v>
      </c>
      <c r="D60" s="406">
        <f>'[1]Table 2A'!C60</f>
        <v>15653</v>
      </c>
      <c r="E60" s="406">
        <f>'[1]Table 2A'!D60</f>
        <v>19132</v>
      </c>
      <c r="F60" s="406">
        <f>'[1]Table 2A'!E60</f>
        <v>22808</v>
      </c>
      <c r="G60" s="406">
        <f>'[1]Table 2A'!F60</f>
        <v>26686.457054306738</v>
      </c>
      <c r="H60" s="406">
        <f>'[1]Table 2A'!G60</f>
        <v>30776.932720147204</v>
      </c>
      <c r="I60" s="211"/>
      <c r="J60" s="191"/>
      <c r="K60" s="232"/>
    </row>
    <row r="61" spans="2:11" s="192" customFormat="1" ht="15.6">
      <c r="B61" s="190"/>
      <c r="C61" s="300" t="s">
        <v>216</v>
      </c>
      <c r="D61" s="406">
        <f>'[1]Table 2A'!C61</f>
        <v>-41562</v>
      </c>
      <c r="E61" s="406">
        <f>'[1]Table 2A'!D61</f>
        <v>0</v>
      </c>
      <c r="F61" s="406">
        <f>'[1]Table 2A'!E61</f>
        <v>0</v>
      </c>
      <c r="G61" s="406">
        <f>'[1]Table 2A'!F61</f>
        <v>0</v>
      </c>
      <c r="H61" s="406">
        <f>'[1]Table 2A'!G61</f>
        <v>0</v>
      </c>
      <c r="I61" s="211"/>
      <c r="J61" s="191"/>
      <c r="K61" s="232"/>
    </row>
    <row r="62" spans="2:11" ht="15.6">
      <c r="B62" s="66"/>
      <c r="C62" s="300" t="s">
        <v>218</v>
      </c>
      <c r="D62" s="406">
        <f>'[1]Table 2A'!C62</f>
        <v>-9493</v>
      </c>
      <c r="E62" s="406">
        <f>'[1]Table 2A'!D62</f>
        <v>0</v>
      </c>
      <c r="F62" s="406">
        <f>'[1]Table 2A'!E62</f>
        <v>0</v>
      </c>
      <c r="G62" s="406">
        <f>'[1]Table 2A'!F62</f>
        <v>0</v>
      </c>
      <c r="H62" s="406">
        <f>'[1]Table 2A'!G62</f>
        <v>0</v>
      </c>
      <c r="I62" s="211"/>
      <c r="J62" s="80"/>
      <c r="K62" s="232"/>
    </row>
    <row r="63" spans="2:11" ht="15.6">
      <c r="B63" s="66"/>
      <c r="C63" s="300" t="s">
        <v>219</v>
      </c>
      <c r="D63" s="406">
        <f>'[1]Table 2A'!C63</f>
        <v>4125</v>
      </c>
      <c r="E63" s="406">
        <f>'[1]Table 2A'!D63</f>
        <v>19599</v>
      </c>
      <c r="F63" s="406">
        <f>'[1]Table 2A'!E63</f>
        <v>51352</v>
      </c>
      <c r="G63" s="406">
        <f>'[1]Table 2A'!F63</f>
        <v>45115</v>
      </c>
      <c r="H63" s="406">
        <f>'[1]Table 2A'!G63</f>
        <v>0</v>
      </c>
      <c r="I63" s="211"/>
      <c r="J63" s="80"/>
      <c r="K63" s="268"/>
    </row>
    <row r="64" spans="2:11" ht="15.6">
      <c r="B64" s="66"/>
      <c r="C64" s="300" t="s">
        <v>217</v>
      </c>
      <c r="D64" s="406">
        <f>'[1]Table 2A'!C64</f>
        <v>0</v>
      </c>
      <c r="E64" s="406">
        <f>'[1]Table 2A'!D64</f>
        <v>-62340</v>
      </c>
      <c r="F64" s="406">
        <f>'[1]Table 2A'!E64</f>
        <v>0</v>
      </c>
      <c r="G64" s="406">
        <f>'[1]Table 2A'!F64</f>
        <v>0</v>
      </c>
      <c r="H64" s="406">
        <f>'[1]Table 2A'!G64</f>
        <v>0</v>
      </c>
      <c r="I64" s="211"/>
      <c r="J64" s="80"/>
    </row>
    <row r="65" spans="2:10" ht="15.6">
      <c r="B65" s="66"/>
      <c r="C65" s="300" t="s">
        <v>224</v>
      </c>
      <c r="D65" s="406">
        <f>'[1]Table 2A'!C65</f>
        <v>-1865</v>
      </c>
      <c r="E65" s="406">
        <f>'[1]Table 2A'!D65</f>
        <v>-3461</v>
      </c>
      <c r="F65" s="406">
        <f>'[1]Table 2A'!E65</f>
        <v>0</v>
      </c>
      <c r="G65" s="406">
        <f>'[1]Table 2A'!F65</f>
        <v>0</v>
      </c>
      <c r="H65" s="406">
        <f>'[1]Table 2A'!G65</f>
        <v>0</v>
      </c>
      <c r="I65" s="211"/>
      <c r="J65" s="80"/>
    </row>
    <row r="66" spans="2:10" ht="15.6">
      <c r="B66" s="66"/>
      <c r="C66" s="300" t="s">
        <v>231</v>
      </c>
      <c r="D66" s="406">
        <f>'[1]Table 2A'!C66</f>
        <v>0</v>
      </c>
      <c r="E66" s="406">
        <f>'[1]Table 2A'!D66</f>
        <v>0</v>
      </c>
      <c r="F66" s="406">
        <f>'[1]Table 2A'!E66</f>
        <v>0</v>
      </c>
      <c r="G66" s="406">
        <f>'[1]Table 2A'!F66</f>
        <v>-102000</v>
      </c>
      <c r="H66" s="406">
        <f>'[1]Table 2A'!G66</f>
        <v>0</v>
      </c>
      <c r="I66" s="211"/>
      <c r="J66" s="80"/>
    </row>
    <row r="67" spans="2:10" ht="15.6" thickBot="1">
      <c r="B67" s="66"/>
      <c r="D67" s="200"/>
      <c r="E67" s="201"/>
      <c r="F67" s="201"/>
      <c r="G67" s="201"/>
      <c r="H67" s="201"/>
      <c r="I67" s="84"/>
      <c r="J67" s="80"/>
    </row>
    <row r="68" spans="2:10" ht="16.2" thickTop="1" thickBot="1">
      <c r="B68" s="66"/>
      <c r="C68" s="305" t="s">
        <v>55</v>
      </c>
      <c r="D68" s="289">
        <f>'[1]Table 2A'!C68</f>
        <v>-1023016.071</v>
      </c>
      <c r="E68" s="289">
        <f>'[1]Table 2A'!D68</f>
        <v>-788875.27395900001</v>
      </c>
      <c r="F68" s="289">
        <f>'[1]Table 2A'!E68</f>
        <v>-3235112.0420761434</v>
      </c>
      <c r="G68" s="289">
        <f>'[1]Table 2A'!F68</f>
        <v>-4301821.4947689837</v>
      </c>
      <c r="H68" s="289">
        <f>'[1]Table 2A'!G68</f>
        <v>-3446228.5678235968</v>
      </c>
      <c r="I68" s="87"/>
      <c r="J68" s="80"/>
    </row>
    <row r="69" spans="2:10" ht="16.2" thickTop="1">
      <c r="B69" s="66"/>
      <c r="C69" s="144" t="s">
        <v>205</v>
      </c>
      <c r="D69" s="1"/>
      <c r="E69" s="1"/>
      <c r="F69" s="1"/>
      <c r="G69" s="57"/>
      <c r="H69" s="1"/>
      <c r="I69" s="1"/>
      <c r="J69" s="80"/>
    </row>
    <row r="70" spans="2:10" ht="15.6">
      <c r="B70" s="66"/>
      <c r="C70" s="49" t="s">
        <v>173</v>
      </c>
      <c r="D70" s="1"/>
      <c r="E70" s="1"/>
      <c r="F70" s="1"/>
      <c r="G70" s="1"/>
      <c r="H70" s="1"/>
      <c r="I70" s="1"/>
      <c r="J70" s="80"/>
    </row>
    <row r="71" spans="2:10" ht="15.6">
      <c r="B71" s="66"/>
      <c r="C71" s="89" t="s">
        <v>56</v>
      </c>
      <c r="D71" s="1"/>
      <c r="E71" s="1"/>
      <c r="F71" s="1"/>
      <c r="G71" s="1"/>
      <c r="H71" s="1"/>
      <c r="I71" s="1"/>
      <c r="J71" s="77"/>
    </row>
    <row r="72" spans="2:10" ht="15.6">
      <c r="B72" s="12"/>
      <c r="C72" s="144"/>
      <c r="D72" s="36"/>
      <c r="E72" s="103"/>
      <c r="F72" s="103"/>
      <c r="G72" s="86"/>
      <c r="H72" s="86"/>
      <c r="I72" s="103"/>
      <c r="J72" s="80"/>
    </row>
    <row r="73" spans="2:10" ht="15.75" customHeight="1">
      <c r="B73" s="12"/>
      <c r="C73" s="104"/>
      <c r="D73" s="105"/>
      <c r="E73" s="103"/>
      <c r="F73" s="103"/>
      <c r="G73" s="103"/>
      <c r="H73" s="103"/>
      <c r="I73" s="103"/>
      <c r="J73" s="80"/>
    </row>
    <row r="74" spans="2:10" ht="15.6">
      <c r="B74" s="12"/>
      <c r="C74" s="49"/>
      <c r="D74" s="28"/>
      <c r="E74" s="103"/>
      <c r="F74" s="103"/>
      <c r="G74" s="103"/>
      <c r="H74" s="103"/>
      <c r="I74" s="103"/>
      <c r="J74" s="80"/>
    </row>
    <row r="75" spans="2:10" ht="15.6">
      <c r="B75" s="12"/>
      <c r="C75" s="89"/>
      <c r="D75" s="28"/>
      <c r="E75" s="103"/>
      <c r="F75" s="103"/>
      <c r="G75" s="103"/>
      <c r="H75" s="103"/>
      <c r="I75" s="103"/>
      <c r="J75" s="80"/>
    </row>
    <row r="76" spans="2:10" ht="17.25" customHeight="1" thickBot="1">
      <c r="B76" s="106"/>
      <c r="C76" s="90"/>
      <c r="D76" s="91"/>
      <c r="E76" s="91"/>
      <c r="F76" s="91"/>
      <c r="G76" s="91"/>
      <c r="H76" s="91"/>
      <c r="I76" s="91"/>
      <c r="J76" s="92"/>
    </row>
    <row r="77" spans="2:10" ht="15.6" thickTop="1">
      <c r="B77" s="58"/>
      <c r="J77" s="2"/>
    </row>
  </sheetData>
  <phoneticPr fontId="2" type="noConversion"/>
  <conditionalFormatting sqref="D68:G68">
    <cfRule type="cellIs" dxfId="35" priority="18" operator="equal">
      <formula>""</formula>
    </cfRule>
  </conditionalFormatting>
  <conditionalFormatting sqref="D56:G56">
    <cfRule type="cellIs" dxfId="34" priority="16" operator="equal">
      <formula>""</formula>
    </cfRule>
  </conditionalFormatting>
  <conditionalFormatting sqref="D51:G52">
    <cfRule type="cellIs" dxfId="33" priority="15" operator="equal">
      <formula>""</formula>
    </cfRule>
  </conditionalFormatting>
  <conditionalFormatting sqref="D28:G28">
    <cfRule type="cellIs" dxfId="32" priority="14" operator="equal">
      <formula>""</formula>
    </cfRule>
  </conditionalFormatting>
  <conditionalFormatting sqref="D39:G39">
    <cfRule type="cellIs" dxfId="31" priority="13" operator="equal">
      <formula>""</formula>
    </cfRule>
  </conditionalFormatting>
  <conditionalFormatting sqref="D26:G26">
    <cfRule type="cellIs" dxfId="30" priority="12" operator="equal">
      <formula>""</formula>
    </cfRule>
  </conditionalFormatting>
  <conditionalFormatting sqref="H68">
    <cfRule type="cellIs" dxfId="29" priority="9" operator="equal">
      <formula>""</formula>
    </cfRule>
  </conditionalFormatting>
  <conditionalFormatting sqref="H56">
    <cfRule type="cellIs" dxfId="28" priority="8" operator="equal">
      <formula>""</formula>
    </cfRule>
  </conditionalFormatting>
  <conditionalFormatting sqref="H51:H52">
    <cfRule type="cellIs" dxfId="27" priority="7" operator="equal">
      <formula>""</formula>
    </cfRule>
  </conditionalFormatting>
  <conditionalFormatting sqref="H28">
    <cfRule type="cellIs" dxfId="26" priority="6" operator="equal">
      <formula>""</formula>
    </cfRule>
  </conditionalFormatting>
  <conditionalFormatting sqref="H39">
    <cfRule type="cellIs" dxfId="25" priority="5" operator="equal">
      <formula>""</formula>
    </cfRule>
  </conditionalFormatting>
  <conditionalFormatting sqref="H26">
    <cfRule type="cellIs" dxfId="24" priority="4" operator="equal">
      <formula>""</formula>
    </cfRule>
  </conditionalFormatting>
  <conditionalFormatting sqref="D8:H8 D11:H18 D22:H22">
    <cfRule type="cellIs" dxfId="23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showGridLines="0" topLeftCell="B1" zoomScaleNormal="100" zoomScaleSheetLayoutView="70" workbookViewId="0">
      <selection activeCell="D22" sqref="D22:E22"/>
    </sheetView>
  </sheetViews>
  <sheetFormatPr defaultRowHeight="15"/>
  <cols>
    <col min="1" max="1" width="0" hidden="1" customWidth="1"/>
    <col min="3" max="3" width="67.81640625" customWidth="1"/>
    <col min="4" max="8" width="12.81640625" customWidth="1"/>
    <col min="9" max="9" width="65.36328125" customWidth="1"/>
  </cols>
  <sheetData>
    <row r="1" spans="2:10" ht="17.399999999999999">
      <c r="C1" s="145" t="s">
        <v>116</v>
      </c>
      <c r="D1" s="3"/>
      <c r="E1" s="2"/>
      <c r="F1" s="2"/>
      <c r="G1" s="2"/>
      <c r="H1" s="2"/>
      <c r="I1" s="2"/>
      <c r="J1" s="2"/>
    </row>
    <row r="2" spans="2:10" ht="31.8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6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6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6">
      <c r="B5" s="12"/>
      <c r="C5" s="49" t="s">
        <v>19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97"/>
      <c r="J5" s="70"/>
    </row>
    <row r="6" spans="2:10" ht="15.6">
      <c r="B6" s="12"/>
      <c r="C6" s="317" t="str">
        <f>+Fedőlap!$E$13</f>
        <v>Dátum: 2022.09.30.</v>
      </c>
      <c r="D6" s="212"/>
      <c r="E6" s="212"/>
      <c r="F6" s="212"/>
      <c r="G6" s="212"/>
      <c r="H6" s="213"/>
      <c r="I6" s="73"/>
      <c r="J6" s="70"/>
    </row>
    <row r="7" spans="2:10" ht="16.2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6.8" thickTop="1" thickBot="1">
      <c r="B8" s="12"/>
      <c r="C8" s="301" t="s">
        <v>57</v>
      </c>
      <c r="D8" s="251" t="s">
        <v>3</v>
      </c>
      <c r="E8" s="336" t="s">
        <v>3</v>
      </c>
      <c r="F8" s="336" t="s">
        <v>3</v>
      </c>
      <c r="G8" s="336" t="s">
        <v>3</v>
      </c>
      <c r="H8" s="251" t="s">
        <v>3</v>
      </c>
      <c r="I8" s="100"/>
      <c r="J8" s="77"/>
    </row>
    <row r="9" spans="2:10" ht="16.2" thickTop="1">
      <c r="B9" s="12"/>
      <c r="C9" s="302" t="s">
        <v>128</v>
      </c>
      <c r="D9" s="318" t="s">
        <v>3</v>
      </c>
      <c r="E9" s="318" t="s">
        <v>3</v>
      </c>
      <c r="F9" s="318" t="s">
        <v>3</v>
      </c>
      <c r="G9" s="318" t="s">
        <v>3</v>
      </c>
      <c r="H9" s="318" t="s">
        <v>3</v>
      </c>
      <c r="I9" s="197"/>
      <c r="J9" s="80"/>
    </row>
    <row r="10" spans="2:10" ht="15.6">
      <c r="B10" s="12"/>
      <c r="C10" s="340"/>
      <c r="D10" s="337"/>
      <c r="E10" s="338"/>
      <c r="F10" s="338"/>
      <c r="G10" s="338"/>
      <c r="H10" s="337"/>
      <c r="I10" s="82"/>
      <c r="J10" s="80"/>
    </row>
    <row r="11" spans="2:10">
      <c r="B11" s="101"/>
      <c r="C11" s="294" t="s">
        <v>41</v>
      </c>
      <c r="D11" s="238" t="s">
        <v>3</v>
      </c>
      <c r="E11" s="238" t="s">
        <v>3</v>
      </c>
      <c r="F11" s="238" t="s">
        <v>3</v>
      </c>
      <c r="G11" s="238" t="s">
        <v>3</v>
      </c>
      <c r="H11" s="238" t="s">
        <v>3</v>
      </c>
      <c r="I11" s="84"/>
      <c r="J11" s="80"/>
    </row>
    <row r="12" spans="2:10">
      <c r="B12" s="12"/>
      <c r="C12" s="295" t="s">
        <v>58</v>
      </c>
      <c r="D12" s="238" t="s">
        <v>3</v>
      </c>
      <c r="E12" s="238" t="s">
        <v>3</v>
      </c>
      <c r="F12" s="238" t="s">
        <v>3</v>
      </c>
      <c r="G12" s="238" t="s">
        <v>3</v>
      </c>
      <c r="H12" s="238" t="s">
        <v>3</v>
      </c>
      <c r="I12" s="84"/>
      <c r="J12" s="80"/>
    </row>
    <row r="13" spans="2:10">
      <c r="B13" s="12"/>
      <c r="C13" s="296" t="s">
        <v>59</v>
      </c>
      <c r="D13" s="238" t="s">
        <v>3</v>
      </c>
      <c r="E13" s="238" t="s">
        <v>3</v>
      </c>
      <c r="F13" s="238" t="s">
        <v>3</v>
      </c>
      <c r="G13" s="238" t="s">
        <v>3</v>
      </c>
      <c r="H13" s="238" t="s">
        <v>3</v>
      </c>
      <c r="I13" s="84"/>
      <c r="J13" s="80"/>
    </row>
    <row r="14" spans="2:10">
      <c r="B14" s="12"/>
      <c r="C14" s="296" t="s">
        <v>60</v>
      </c>
      <c r="D14" s="238" t="s">
        <v>3</v>
      </c>
      <c r="E14" s="238" t="s">
        <v>3</v>
      </c>
      <c r="F14" s="238" t="s">
        <v>3</v>
      </c>
      <c r="G14" s="238" t="s">
        <v>3</v>
      </c>
      <c r="H14" s="238" t="s">
        <v>3</v>
      </c>
      <c r="I14" s="84"/>
      <c r="J14" s="80"/>
    </row>
    <row r="15" spans="2:10">
      <c r="B15" s="12"/>
      <c r="C15" s="297" t="s">
        <v>129</v>
      </c>
      <c r="D15" s="238" t="s">
        <v>3</v>
      </c>
      <c r="E15" s="238" t="s">
        <v>3</v>
      </c>
      <c r="F15" s="238" t="s">
        <v>3</v>
      </c>
      <c r="G15" s="238" t="s">
        <v>3</v>
      </c>
      <c r="H15" s="238" t="s">
        <v>3</v>
      </c>
      <c r="I15" s="84"/>
      <c r="J15" s="80"/>
    </row>
    <row r="16" spans="2:10">
      <c r="B16" s="12"/>
      <c r="C16" s="299" t="s">
        <v>185</v>
      </c>
      <c r="D16" s="238" t="s">
        <v>3</v>
      </c>
      <c r="E16" s="238" t="s">
        <v>3</v>
      </c>
      <c r="F16" s="238" t="s">
        <v>3</v>
      </c>
      <c r="G16" s="238" t="s">
        <v>3</v>
      </c>
      <c r="H16" s="238" t="s">
        <v>3</v>
      </c>
      <c r="I16" s="234"/>
      <c r="J16" s="80"/>
    </row>
    <row r="17" spans="2:10" ht="15.6">
      <c r="B17" s="12"/>
      <c r="C17" s="341" t="s">
        <v>47</v>
      </c>
      <c r="D17" s="239"/>
      <c r="E17" s="239"/>
      <c r="F17" s="239"/>
      <c r="G17" s="239"/>
      <c r="H17" s="239"/>
      <c r="I17" s="210"/>
      <c r="J17" s="80"/>
    </row>
    <row r="18" spans="2:10" ht="15.6">
      <c r="B18" s="12"/>
      <c r="C18" s="341" t="s">
        <v>48</v>
      </c>
      <c r="D18" s="239"/>
      <c r="E18" s="239"/>
      <c r="F18" s="239"/>
      <c r="G18" s="239"/>
      <c r="H18" s="239"/>
      <c r="I18" s="210"/>
      <c r="J18" s="80"/>
    </row>
    <row r="19" spans="2:10" ht="15.6">
      <c r="B19" s="12"/>
      <c r="C19" s="342"/>
      <c r="D19" s="252"/>
      <c r="E19" s="240"/>
      <c r="F19" s="240"/>
      <c r="G19" s="240"/>
      <c r="H19" s="252"/>
      <c r="I19" s="84"/>
      <c r="J19" s="80"/>
    </row>
    <row r="20" spans="2:10">
      <c r="B20" s="12"/>
      <c r="C20" s="294" t="s">
        <v>61</v>
      </c>
      <c r="D20" s="339" t="s">
        <v>3</v>
      </c>
      <c r="E20" s="339" t="s">
        <v>3</v>
      </c>
      <c r="F20" s="339" t="s">
        <v>3</v>
      </c>
      <c r="G20" s="339" t="s">
        <v>3</v>
      </c>
      <c r="H20" s="339" t="s">
        <v>3</v>
      </c>
      <c r="I20" s="84"/>
      <c r="J20" s="80"/>
    </row>
    <row r="21" spans="2:10" ht="15.6">
      <c r="B21" s="12"/>
      <c r="C21" s="341" t="s">
        <v>47</v>
      </c>
      <c r="D21" s="239"/>
      <c r="E21" s="239"/>
      <c r="F21" s="239"/>
      <c r="G21" s="239"/>
      <c r="H21" s="239"/>
      <c r="I21" s="210"/>
      <c r="J21" s="80"/>
    </row>
    <row r="22" spans="2:10" ht="15.6">
      <c r="B22" s="12"/>
      <c r="C22" s="341" t="s">
        <v>48</v>
      </c>
      <c r="D22" s="239"/>
      <c r="E22" s="239"/>
      <c r="F22" s="239"/>
      <c r="G22" s="239"/>
      <c r="H22" s="239"/>
      <c r="I22" s="210"/>
      <c r="J22" s="80"/>
    </row>
    <row r="23" spans="2:10">
      <c r="B23" s="12"/>
      <c r="C23" s="343"/>
      <c r="D23" s="252"/>
      <c r="E23" s="240"/>
      <c r="F23" s="240"/>
      <c r="G23" s="240"/>
      <c r="H23" s="252"/>
      <c r="I23" s="84"/>
      <c r="J23" s="80"/>
    </row>
    <row r="24" spans="2:10">
      <c r="B24" s="101"/>
      <c r="C24" s="303" t="s">
        <v>204</v>
      </c>
      <c r="D24" s="339" t="s">
        <v>3</v>
      </c>
      <c r="E24" s="339" t="s">
        <v>3</v>
      </c>
      <c r="F24" s="339" t="s">
        <v>3</v>
      </c>
      <c r="G24" s="339" t="s">
        <v>3</v>
      </c>
      <c r="H24" s="339" t="s">
        <v>3</v>
      </c>
      <c r="I24" s="84"/>
      <c r="J24" s="80"/>
    </row>
    <row r="25" spans="2:10">
      <c r="B25" s="12"/>
      <c r="C25" s="343"/>
      <c r="D25" s="252"/>
      <c r="E25" s="240"/>
      <c r="F25" s="240"/>
      <c r="G25" s="240"/>
      <c r="H25" s="252"/>
      <c r="I25" s="84"/>
      <c r="J25" s="80"/>
    </row>
    <row r="26" spans="2:10">
      <c r="B26" s="101"/>
      <c r="C26" s="294" t="s">
        <v>50</v>
      </c>
      <c r="D26" s="339" t="s">
        <v>3</v>
      </c>
      <c r="E26" s="339" t="s">
        <v>3</v>
      </c>
      <c r="F26" s="339" t="s">
        <v>3</v>
      </c>
      <c r="G26" s="339" t="s">
        <v>3</v>
      </c>
      <c r="H26" s="339" t="s">
        <v>3</v>
      </c>
      <c r="I26" s="84"/>
      <c r="J26" s="80"/>
    </row>
    <row r="27" spans="2:10" ht="15.6">
      <c r="B27" s="101"/>
      <c r="C27" s="341" t="s">
        <v>47</v>
      </c>
      <c r="D27" s="239"/>
      <c r="E27" s="239"/>
      <c r="F27" s="239"/>
      <c r="G27" s="239"/>
      <c r="H27" s="239"/>
      <c r="I27" s="210"/>
      <c r="J27" s="80"/>
    </row>
    <row r="28" spans="2:10" ht="15.6">
      <c r="B28" s="101"/>
      <c r="C28" s="341" t="s">
        <v>48</v>
      </c>
      <c r="D28" s="239"/>
      <c r="E28" s="239"/>
      <c r="F28" s="239"/>
      <c r="G28" s="239"/>
      <c r="H28" s="239"/>
      <c r="I28" s="210"/>
      <c r="J28" s="80"/>
    </row>
    <row r="29" spans="2:10">
      <c r="B29" s="101"/>
      <c r="C29" s="294" t="s">
        <v>51</v>
      </c>
      <c r="D29" s="339" t="s">
        <v>3</v>
      </c>
      <c r="E29" s="339" t="s">
        <v>3</v>
      </c>
      <c r="F29" s="339" t="s">
        <v>3</v>
      </c>
      <c r="G29" s="339" t="s">
        <v>3</v>
      </c>
      <c r="H29" s="339" t="s">
        <v>3</v>
      </c>
      <c r="I29" s="84"/>
      <c r="J29" s="80"/>
    </row>
    <row r="30" spans="2:10" ht="15.6">
      <c r="B30" s="101"/>
      <c r="C30" s="341" t="s">
        <v>47</v>
      </c>
      <c r="D30" s="239"/>
      <c r="E30" s="239"/>
      <c r="F30" s="239"/>
      <c r="G30" s="239"/>
      <c r="H30" s="239"/>
      <c r="I30" s="210"/>
      <c r="J30" s="80"/>
    </row>
    <row r="31" spans="2:10" ht="15.6">
      <c r="B31" s="101"/>
      <c r="C31" s="341" t="s">
        <v>48</v>
      </c>
      <c r="D31" s="239"/>
      <c r="E31" s="239"/>
      <c r="F31" s="239"/>
      <c r="G31" s="239"/>
      <c r="H31" s="239"/>
      <c r="I31" s="210"/>
      <c r="J31" s="80"/>
    </row>
    <row r="32" spans="2:10">
      <c r="B32" s="101"/>
      <c r="C32" s="343"/>
      <c r="D32" s="252"/>
      <c r="E32" s="240"/>
      <c r="F32" s="240"/>
      <c r="G32" s="240"/>
      <c r="H32" s="252"/>
      <c r="I32" s="84"/>
      <c r="J32" s="80"/>
    </row>
    <row r="33" spans="2:10" ht="30">
      <c r="B33" s="101"/>
      <c r="C33" s="344" t="s">
        <v>130</v>
      </c>
      <c r="D33" s="345" t="s">
        <v>3</v>
      </c>
      <c r="E33" s="345" t="s">
        <v>3</v>
      </c>
      <c r="F33" s="345" t="s">
        <v>3</v>
      </c>
      <c r="G33" s="345" t="s">
        <v>3</v>
      </c>
      <c r="H33" s="345" t="s">
        <v>3</v>
      </c>
      <c r="I33" s="84"/>
      <c r="J33" s="80"/>
    </row>
    <row r="34" spans="2:10" ht="30">
      <c r="B34" s="101"/>
      <c r="C34" s="344" t="s">
        <v>131</v>
      </c>
      <c r="D34" s="345" t="s">
        <v>3</v>
      </c>
      <c r="E34" s="345" t="s">
        <v>3</v>
      </c>
      <c r="F34" s="345" t="s">
        <v>3</v>
      </c>
      <c r="G34" s="345" t="s">
        <v>3</v>
      </c>
      <c r="H34" s="345" t="s">
        <v>3</v>
      </c>
      <c r="I34" s="84"/>
      <c r="J34" s="80"/>
    </row>
    <row r="35" spans="2:10" ht="15.6">
      <c r="B35" s="101"/>
      <c r="C35" s="341" t="s">
        <v>47</v>
      </c>
      <c r="D35" s="239"/>
      <c r="E35" s="239"/>
      <c r="F35" s="239"/>
      <c r="G35" s="239"/>
      <c r="H35" s="239"/>
      <c r="I35" s="210"/>
      <c r="J35" s="80"/>
    </row>
    <row r="36" spans="2:10" ht="15.6">
      <c r="B36" s="101"/>
      <c r="C36" s="341" t="s">
        <v>48</v>
      </c>
      <c r="D36" s="239"/>
      <c r="E36" s="239"/>
      <c r="F36" s="239"/>
      <c r="G36" s="239"/>
      <c r="H36" s="239"/>
      <c r="I36" s="210"/>
      <c r="J36" s="80"/>
    </row>
    <row r="37" spans="2:10">
      <c r="B37" s="12"/>
      <c r="C37" s="343"/>
      <c r="D37" s="252"/>
      <c r="E37" s="240"/>
      <c r="F37" s="240"/>
      <c r="G37" s="240"/>
      <c r="H37" s="252"/>
      <c r="I37" s="84"/>
      <c r="J37" s="80"/>
    </row>
    <row r="38" spans="2:10">
      <c r="B38" s="12"/>
      <c r="C38" s="294" t="s">
        <v>54</v>
      </c>
      <c r="D38" s="339" t="s">
        <v>3</v>
      </c>
      <c r="E38" s="339" t="s">
        <v>3</v>
      </c>
      <c r="F38" s="339" t="s">
        <v>3</v>
      </c>
      <c r="G38" s="339" t="s">
        <v>3</v>
      </c>
      <c r="H38" s="339" t="s">
        <v>3</v>
      </c>
      <c r="I38" s="84"/>
      <c r="J38" s="80"/>
    </row>
    <row r="39" spans="2:10" ht="15.6">
      <c r="B39" s="12"/>
      <c r="C39" s="341" t="s">
        <v>47</v>
      </c>
      <c r="D39" s="239"/>
      <c r="E39" s="239"/>
      <c r="F39" s="239"/>
      <c r="G39" s="239"/>
      <c r="H39" s="239"/>
      <c r="I39" s="210"/>
      <c r="J39" s="80"/>
    </row>
    <row r="40" spans="2:10" ht="15.6">
      <c r="B40" s="12"/>
      <c r="C40" s="341" t="s">
        <v>48</v>
      </c>
      <c r="D40" s="239"/>
      <c r="E40" s="239"/>
      <c r="F40" s="239"/>
      <c r="G40" s="239"/>
      <c r="H40" s="239"/>
      <c r="I40" s="210"/>
      <c r="J40" s="80"/>
    </row>
    <row r="41" spans="2:10" ht="15.6">
      <c r="B41" s="12"/>
      <c r="C41" s="341" t="s">
        <v>49</v>
      </c>
      <c r="D41" s="239"/>
      <c r="E41" s="239"/>
      <c r="F41" s="239"/>
      <c r="G41" s="239"/>
      <c r="H41" s="239"/>
      <c r="I41" s="210"/>
      <c r="J41" s="80"/>
    </row>
    <row r="42" spans="2:10" ht="15.6" thickBot="1">
      <c r="B42" s="12"/>
      <c r="C42" s="343"/>
      <c r="D42" s="291"/>
      <c r="E42" s="292"/>
      <c r="F42" s="292"/>
      <c r="G42" s="292"/>
      <c r="H42" s="292"/>
      <c r="I42" s="84"/>
      <c r="J42" s="80"/>
    </row>
    <row r="43" spans="2:10" ht="16.2" thickTop="1" thickBot="1">
      <c r="B43" s="12"/>
      <c r="C43" s="305" t="s">
        <v>62</v>
      </c>
      <c r="D43" s="289" t="s">
        <v>3</v>
      </c>
      <c r="E43" s="289" t="s">
        <v>3</v>
      </c>
      <c r="F43" s="289" t="s">
        <v>3</v>
      </c>
      <c r="G43" s="289" t="s">
        <v>3</v>
      </c>
      <c r="H43" s="289" t="s">
        <v>3</v>
      </c>
      <c r="I43" s="87"/>
      <c r="J43" s="77"/>
    </row>
    <row r="44" spans="2:10" ht="16.2" thickTop="1">
      <c r="B44" s="12"/>
      <c r="C44" s="144" t="s">
        <v>205</v>
      </c>
      <c r="D44" s="36"/>
      <c r="E44" s="103"/>
      <c r="F44" s="103"/>
      <c r="G44" s="86"/>
      <c r="H44" s="86"/>
      <c r="I44" s="103"/>
      <c r="J44" s="80"/>
    </row>
    <row r="45" spans="2:10" ht="15.6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.6">
      <c r="B46" s="12"/>
      <c r="C46" s="49" t="s">
        <v>132</v>
      </c>
      <c r="D46" s="28"/>
      <c r="E46" s="103"/>
      <c r="F46" s="103"/>
      <c r="G46" s="103"/>
      <c r="H46" s="103"/>
      <c r="I46" s="103"/>
      <c r="J46" s="80"/>
    </row>
    <row r="47" spans="2:10" ht="15.6">
      <c r="B47" s="12"/>
      <c r="C47" s="89" t="s">
        <v>56</v>
      </c>
      <c r="D47" s="28"/>
      <c r="E47" s="103"/>
      <c r="F47" s="103"/>
      <c r="G47" s="103"/>
      <c r="H47" s="103"/>
      <c r="I47" s="103"/>
      <c r="J47" s="80"/>
    </row>
    <row r="48" spans="2:10" ht="15.6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6" thickTop="1"/>
  </sheetData>
  <phoneticPr fontId="2" type="noConversion"/>
  <conditionalFormatting sqref="D8:H8 D11:H16 D20:H20 D24:H24 D26:H26 D29:H29 D33:H34 D38:H38">
    <cfRule type="cellIs" dxfId="22" priority="2" operator="equal">
      <formula>""</formula>
    </cfRule>
  </conditionalFormatting>
  <conditionalFormatting sqref="D43:H43">
    <cfRule type="cellIs" dxfId="2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showGridLines="0" topLeftCell="B1" zoomScaleNormal="100" zoomScaleSheetLayoutView="70" workbookViewId="0">
      <selection activeCell="D5" sqref="D5:H5"/>
    </sheetView>
  </sheetViews>
  <sheetFormatPr defaultRowHeight="15"/>
  <cols>
    <col min="1" max="1" width="0" hidden="1" customWidth="1"/>
    <col min="3" max="3" width="67.81640625" customWidth="1"/>
    <col min="4" max="8" width="12.81640625" customWidth="1"/>
    <col min="9" max="9" width="65.36328125" customWidth="1"/>
  </cols>
  <sheetData>
    <row r="1" spans="2:10" ht="17.399999999999999">
      <c r="C1" s="145" t="s">
        <v>115</v>
      </c>
      <c r="D1" s="3"/>
      <c r="E1" s="2"/>
      <c r="F1" s="2"/>
      <c r="G1" s="2"/>
      <c r="H1" s="2"/>
      <c r="I1" s="2"/>
      <c r="J1" s="2"/>
    </row>
    <row r="2" spans="2:10" ht="31.8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6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6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6">
      <c r="B5" s="12"/>
      <c r="C5" s="316" t="s">
        <v>19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97"/>
      <c r="J5" s="70"/>
    </row>
    <row r="6" spans="2:10" ht="15.6">
      <c r="B6" s="12"/>
      <c r="C6" s="317" t="str">
        <f>+Fedőlap!$E$13</f>
        <v>Dátum: 2022.09.30.</v>
      </c>
      <c r="D6" s="212"/>
      <c r="E6" s="212"/>
      <c r="F6" s="212"/>
      <c r="G6" s="212"/>
      <c r="H6" s="212"/>
      <c r="I6" s="73"/>
      <c r="J6" s="70"/>
    </row>
    <row r="7" spans="2:10" ht="16.2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6.8" thickTop="1" thickBot="1">
      <c r="B8" s="12"/>
      <c r="C8" s="301" t="s">
        <v>64</v>
      </c>
      <c r="D8" s="251">
        <f>'[1]Table 2C'!C8</f>
        <v>249451</v>
      </c>
      <c r="E8" s="336">
        <f>'[1]Table 2C'!D8</f>
        <v>-76334</v>
      </c>
      <c r="F8" s="336">
        <f>'[1]Table 2C'!E8</f>
        <v>-111204</v>
      </c>
      <c r="G8" s="336">
        <f>'[1]Table 2C'!F8</f>
        <v>52217</v>
      </c>
      <c r="H8" s="336">
        <f>'[1]Table 2C'!G8</f>
        <v>238492.00000000047</v>
      </c>
      <c r="I8" s="100"/>
      <c r="J8" s="77"/>
    </row>
    <row r="9" spans="2:10" ht="16.2" thickTop="1">
      <c r="B9" s="12"/>
      <c r="C9" s="302" t="s">
        <v>128</v>
      </c>
      <c r="D9" s="318" t="s">
        <v>172</v>
      </c>
      <c r="E9" s="318" t="s">
        <v>172</v>
      </c>
      <c r="F9" s="318" t="s">
        <v>172</v>
      </c>
      <c r="G9" s="318" t="s">
        <v>172</v>
      </c>
      <c r="H9" s="318" t="s">
        <v>38</v>
      </c>
      <c r="I9" s="197"/>
      <c r="J9" s="80"/>
    </row>
    <row r="10" spans="2:10" ht="15.6">
      <c r="B10" s="12"/>
      <c r="C10" s="302"/>
      <c r="D10" s="337"/>
      <c r="E10" s="338"/>
      <c r="F10" s="338"/>
      <c r="G10" s="338"/>
      <c r="H10" s="338"/>
      <c r="I10" s="82"/>
      <c r="J10" s="80"/>
    </row>
    <row r="11" spans="2:10">
      <c r="B11" s="101"/>
      <c r="C11" s="294" t="s">
        <v>41</v>
      </c>
      <c r="D11" s="238">
        <f>'[1]Table 2C'!C11</f>
        <v>-17617</v>
      </c>
      <c r="E11" s="238">
        <f>'[1]Table 2C'!D11</f>
        <v>-2680</v>
      </c>
      <c r="F11" s="238">
        <f>'[1]Table 2C'!E11</f>
        <v>-6473.76</v>
      </c>
      <c r="G11" s="238">
        <f>'[1]Table 2C'!F11</f>
        <v>-1556</v>
      </c>
      <c r="H11" s="238">
        <f>'[1]Table 2C'!G11</f>
        <v>6750</v>
      </c>
      <c r="I11" s="84"/>
      <c r="J11" s="80"/>
    </row>
    <row r="12" spans="2:10">
      <c r="B12" s="12"/>
      <c r="C12" s="295" t="s">
        <v>58</v>
      </c>
      <c r="D12" s="238">
        <f>'[1]Table 2C'!C12</f>
        <v>-8391</v>
      </c>
      <c r="E12" s="238">
        <f>'[1]Table 2C'!D12</f>
        <v>-1763</v>
      </c>
      <c r="F12" s="238">
        <f>'[1]Table 2C'!E12</f>
        <v>-2305</v>
      </c>
      <c r="G12" s="238">
        <f>'[1]Table 2C'!F12</f>
        <v>-1931</v>
      </c>
      <c r="H12" s="238">
        <f>'[1]Table 2C'!G12</f>
        <v>-150</v>
      </c>
      <c r="I12" s="84"/>
      <c r="J12" s="80"/>
    </row>
    <row r="13" spans="2:10">
      <c r="B13" s="12"/>
      <c r="C13" s="296" t="s">
        <v>59</v>
      </c>
      <c r="D13" s="238">
        <f>'[1]Table 2C'!C13</f>
        <v>-2911</v>
      </c>
      <c r="E13" s="238">
        <f>'[1]Table 2C'!D13</f>
        <v>3725</v>
      </c>
      <c r="F13" s="238">
        <f>'[1]Table 2C'!E13</f>
        <v>-2082.7600000000002</v>
      </c>
      <c r="G13" s="238">
        <f>'[1]Table 2C'!F13</f>
        <v>2220</v>
      </c>
      <c r="H13" s="238">
        <f>'[1]Table 2C'!G13</f>
        <v>6900</v>
      </c>
      <c r="I13" s="84"/>
      <c r="J13" s="80"/>
    </row>
    <row r="14" spans="2:10">
      <c r="B14" s="12"/>
      <c r="C14" s="296" t="s">
        <v>60</v>
      </c>
      <c r="D14" s="238">
        <f>'[1]Table 2C'!C14</f>
        <v>-6315</v>
      </c>
      <c r="E14" s="238">
        <f>'[1]Table 2C'!D14</f>
        <v>-4642</v>
      </c>
      <c r="F14" s="238">
        <f>'[1]Table 2C'!E14</f>
        <v>-2086</v>
      </c>
      <c r="G14" s="238">
        <f>'[1]Table 2C'!F14</f>
        <v>-1845</v>
      </c>
      <c r="H14" s="238">
        <f>'[1]Table 2C'!G14</f>
        <v>0</v>
      </c>
      <c r="I14" s="84"/>
      <c r="J14" s="80"/>
    </row>
    <row r="15" spans="2:10">
      <c r="B15" s="12"/>
      <c r="C15" s="297" t="s">
        <v>129</v>
      </c>
      <c r="D15" s="238">
        <f>'[1]Table 2C'!C15</f>
        <v>0</v>
      </c>
      <c r="E15" s="238">
        <f>'[1]Table 2C'!D15</f>
        <v>0</v>
      </c>
      <c r="F15" s="238">
        <f>'[1]Table 2C'!E15</f>
        <v>0</v>
      </c>
      <c r="G15" s="238">
        <f>'[1]Table 2C'!F15</f>
        <v>0</v>
      </c>
      <c r="H15" s="238">
        <f>'[1]Table 2C'!G15</f>
        <v>0</v>
      </c>
      <c r="I15" s="84"/>
      <c r="J15" s="80"/>
    </row>
    <row r="16" spans="2:10">
      <c r="B16" s="12"/>
      <c r="C16" s="299" t="s">
        <v>185</v>
      </c>
      <c r="D16" s="238" t="str">
        <f>'[1]Table 2C'!C16</f>
        <v>M</v>
      </c>
      <c r="E16" s="238" t="str">
        <f>'[1]Table 2C'!D16</f>
        <v>M</v>
      </c>
      <c r="F16" s="238" t="str">
        <f>'[1]Table 2C'!E16</f>
        <v>M</v>
      </c>
      <c r="G16" s="238" t="str">
        <f>'[1]Table 2C'!F16</f>
        <v>M</v>
      </c>
      <c r="H16" s="238" t="str">
        <f>'[1]Table 2C'!G16</f>
        <v>M</v>
      </c>
      <c r="I16" s="234"/>
      <c r="J16" s="80"/>
    </row>
    <row r="17" spans="2:10" ht="15.6">
      <c r="B17" s="12"/>
      <c r="C17" s="341" t="s">
        <v>47</v>
      </c>
      <c r="D17" s="239"/>
      <c r="E17" s="239"/>
      <c r="F17" s="239"/>
      <c r="G17" s="239"/>
      <c r="H17" s="239"/>
      <c r="I17" s="214"/>
      <c r="J17" s="80"/>
    </row>
    <row r="18" spans="2:10" ht="15.6">
      <c r="B18" s="12"/>
      <c r="C18" s="341" t="s">
        <v>48</v>
      </c>
      <c r="D18" s="239"/>
      <c r="E18" s="239"/>
      <c r="F18" s="239"/>
      <c r="G18" s="239"/>
      <c r="H18" s="239"/>
      <c r="I18" s="214"/>
      <c r="J18" s="80"/>
    </row>
    <row r="19" spans="2:10" ht="15.6">
      <c r="B19" s="12"/>
      <c r="C19" s="102"/>
      <c r="D19" s="252"/>
      <c r="E19" s="240"/>
      <c r="F19" s="240"/>
      <c r="G19" s="240"/>
      <c r="H19" s="240"/>
      <c r="I19" s="84"/>
      <c r="J19" s="80"/>
    </row>
    <row r="20" spans="2:10">
      <c r="B20" s="12"/>
      <c r="C20" s="294" t="s">
        <v>61</v>
      </c>
      <c r="D20" s="339" t="str">
        <f>'[1]Table 2C'!C20</f>
        <v>M</v>
      </c>
      <c r="E20" s="339" t="str">
        <f>'[1]Table 2C'!D20</f>
        <v>M</v>
      </c>
      <c r="F20" s="339" t="str">
        <f>'[1]Table 2C'!E20</f>
        <v>M</v>
      </c>
      <c r="G20" s="339" t="str">
        <f>'[1]Table 2C'!F20</f>
        <v>M</v>
      </c>
      <c r="H20" s="339" t="str">
        <f>'[1]Table 2C'!G20</f>
        <v>M</v>
      </c>
      <c r="I20" s="84"/>
      <c r="J20" s="80"/>
    </row>
    <row r="21" spans="2:10" ht="15.6">
      <c r="B21" s="101"/>
      <c r="C21" s="341" t="s">
        <v>47</v>
      </c>
      <c r="D21" s="239" t="str">
        <f>'[1]Table 2C'!C21</f>
        <v>M</v>
      </c>
      <c r="E21" s="239" t="str">
        <f>'[1]Table 2C'!D21</f>
        <v>M</v>
      </c>
      <c r="F21" s="239" t="str">
        <f>'[1]Table 2C'!E21</f>
        <v>M</v>
      </c>
      <c r="G21" s="239" t="str">
        <f>'[1]Table 2C'!F21</f>
        <v>M</v>
      </c>
      <c r="H21" s="239" t="str">
        <f>'[1]Table 2C'!G21</f>
        <v>M</v>
      </c>
      <c r="I21" s="214"/>
      <c r="J21" s="80"/>
    </row>
    <row r="22" spans="2:10" ht="15.6">
      <c r="B22" s="101"/>
      <c r="C22" s="341" t="s">
        <v>48</v>
      </c>
      <c r="D22" s="239"/>
      <c r="E22" s="239"/>
      <c r="F22" s="239"/>
      <c r="G22" s="239"/>
      <c r="H22" s="239"/>
      <c r="I22" s="214"/>
      <c r="J22" s="80"/>
    </row>
    <row r="23" spans="2:10" ht="15.6">
      <c r="B23" s="101"/>
      <c r="C23" s="102"/>
      <c r="D23" s="252"/>
      <c r="E23" s="240"/>
      <c r="F23" s="240"/>
      <c r="G23" s="240"/>
      <c r="H23" s="240"/>
      <c r="I23" s="84"/>
      <c r="J23" s="80"/>
    </row>
    <row r="24" spans="2:10">
      <c r="B24" s="101"/>
      <c r="C24" s="303" t="s">
        <v>204</v>
      </c>
      <c r="D24" s="339">
        <f>'[1]Table 2C'!C24</f>
        <v>0</v>
      </c>
      <c r="E24" s="339">
        <f>'[1]Table 2C'!D24</f>
        <v>0</v>
      </c>
      <c r="F24" s="339">
        <f>'[1]Table 2C'!E24</f>
        <v>0</v>
      </c>
      <c r="G24" s="339">
        <f>'[1]Table 2C'!F24</f>
        <v>0</v>
      </c>
      <c r="H24" s="339">
        <f>'[1]Table 2C'!G24</f>
        <v>0</v>
      </c>
      <c r="I24" s="84"/>
      <c r="J24" s="80"/>
    </row>
    <row r="25" spans="2:10">
      <c r="B25" s="101"/>
      <c r="C25" s="343"/>
      <c r="D25" s="252"/>
      <c r="E25" s="240"/>
      <c r="F25" s="240"/>
      <c r="G25" s="240"/>
      <c r="H25" s="240"/>
      <c r="I25" s="84"/>
      <c r="J25" s="80"/>
    </row>
    <row r="26" spans="2:10">
      <c r="B26" s="101"/>
      <c r="C26" s="294" t="s">
        <v>50</v>
      </c>
      <c r="D26" s="339">
        <f>'[1]Table 2C'!C26</f>
        <v>-197614</v>
      </c>
      <c r="E26" s="339">
        <f>'[1]Table 2C'!D26</f>
        <v>61397</v>
      </c>
      <c r="F26" s="339">
        <f>'[1]Table 2C'!E26</f>
        <v>126911</v>
      </c>
      <c r="G26" s="339">
        <f>'[1]Table 2C'!F26</f>
        <v>54309</v>
      </c>
      <c r="H26" s="339">
        <f>'[1]Table 2C'!G26</f>
        <v>-204086.6</v>
      </c>
      <c r="I26" s="84"/>
      <c r="J26" s="80"/>
    </row>
    <row r="27" spans="2:10" ht="15.6">
      <c r="B27" s="101"/>
      <c r="C27" s="341" t="s">
        <v>69</v>
      </c>
      <c r="D27" s="239">
        <f>'[1]Table 2C'!C27</f>
        <v>0</v>
      </c>
      <c r="E27" s="239">
        <f>'[1]Table 2C'!D27</f>
        <v>0</v>
      </c>
      <c r="F27" s="239">
        <f>'[1]Table 2C'!E27</f>
        <v>25964</v>
      </c>
      <c r="G27" s="239">
        <f>'[1]Table 2C'!F27</f>
        <v>0</v>
      </c>
      <c r="H27" s="239">
        <f>'[1]Table 2C'!G27</f>
        <v>0</v>
      </c>
      <c r="I27" s="229"/>
      <c r="J27" s="80"/>
    </row>
    <row r="28" spans="2:10" ht="15.6">
      <c r="B28" s="101"/>
      <c r="C28" s="341" t="s">
        <v>65</v>
      </c>
      <c r="D28" s="239">
        <f>'[1]Table 2C'!C28</f>
        <v>1790</v>
      </c>
      <c r="E28" s="239">
        <f>'[1]Table 2C'!D28</f>
        <v>12044</v>
      </c>
      <c r="F28" s="239">
        <f>'[1]Table 2C'!E28</f>
        <v>-6744</v>
      </c>
      <c r="G28" s="239">
        <f>'[1]Table 2C'!F28</f>
        <v>3167</v>
      </c>
      <c r="H28" s="239">
        <f>'[1]Table 2C'!G28</f>
        <v>0</v>
      </c>
      <c r="I28" s="229"/>
      <c r="J28" s="80"/>
    </row>
    <row r="29" spans="2:10" ht="15.6">
      <c r="B29" s="101"/>
      <c r="C29" s="341" t="s">
        <v>165</v>
      </c>
      <c r="D29" s="239">
        <f>'[1]Table 2C'!C29</f>
        <v>267</v>
      </c>
      <c r="E29" s="239">
        <f>'[1]Table 2C'!D29</f>
        <v>-52</v>
      </c>
      <c r="F29" s="239">
        <f>'[1]Table 2C'!E29</f>
        <v>1029</v>
      </c>
      <c r="G29" s="239">
        <f>'[1]Table 2C'!F29</f>
        <v>-4528</v>
      </c>
      <c r="H29" s="239">
        <f>'[1]Table 2C'!G29</f>
        <v>0</v>
      </c>
      <c r="I29" s="285" t="s">
        <v>179</v>
      </c>
      <c r="J29" s="80"/>
    </row>
    <row r="30" spans="2:10" ht="15.6">
      <c r="B30" s="101"/>
      <c r="C30" s="341" t="s">
        <v>208</v>
      </c>
      <c r="D30" s="239">
        <f>'[1]Table 2C'!C30</f>
        <v>-199671</v>
      </c>
      <c r="E30" s="239">
        <f>'[1]Table 2C'!D30</f>
        <v>49405</v>
      </c>
      <c r="F30" s="239">
        <f>'[1]Table 2C'!E30</f>
        <v>106662</v>
      </c>
      <c r="G30" s="239">
        <f>'[1]Table 2C'!F30</f>
        <v>55670</v>
      </c>
      <c r="H30" s="239">
        <f>'[1]Table 2C'!G30</f>
        <v>-204086.6</v>
      </c>
      <c r="I30" s="277"/>
      <c r="J30" s="80"/>
    </row>
    <row r="31" spans="2:10">
      <c r="B31" s="12"/>
      <c r="C31" s="294" t="s">
        <v>51</v>
      </c>
      <c r="D31" s="339">
        <f>'[1]Table 2C'!C31</f>
        <v>-9987</v>
      </c>
      <c r="E31" s="339">
        <f>'[1]Table 2C'!D31</f>
        <v>-11735</v>
      </c>
      <c r="F31" s="339">
        <f>'[1]Table 2C'!E31</f>
        <v>16185.617013999999</v>
      </c>
      <c r="G31" s="339">
        <f>'[1]Table 2C'!F31</f>
        <v>-8812</v>
      </c>
      <c r="H31" s="339">
        <f>'[1]Table 2C'!G31</f>
        <v>0</v>
      </c>
      <c r="I31" s="219"/>
      <c r="J31" s="80"/>
    </row>
    <row r="32" spans="2:10" ht="15.6">
      <c r="B32" s="12"/>
      <c r="C32" s="341" t="s">
        <v>166</v>
      </c>
      <c r="D32" s="239">
        <f>'[1]Table 2C'!C32</f>
        <v>9805</v>
      </c>
      <c r="E32" s="239">
        <f>'[1]Table 2C'!D32</f>
        <v>-4016</v>
      </c>
      <c r="F32" s="239">
        <f>'[1]Table 2C'!E32</f>
        <v>604.56726399999638</v>
      </c>
      <c r="G32" s="239">
        <f>'[1]Table 2C'!F32</f>
        <v>-2962</v>
      </c>
      <c r="H32" s="239">
        <f>'[1]Table 2C'!G32</f>
        <v>0</v>
      </c>
      <c r="I32" s="229"/>
      <c r="J32" s="80"/>
    </row>
    <row r="33" spans="2:10" ht="15.6">
      <c r="B33" s="12"/>
      <c r="C33" s="341" t="s">
        <v>167</v>
      </c>
      <c r="D33" s="239">
        <f>'[1]Table 2C'!C33</f>
        <v>-4362</v>
      </c>
      <c r="E33" s="239">
        <f>'[1]Table 2C'!D33</f>
        <v>-3779</v>
      </c>
      <c r="F33" s="239">
        <f>'[1]Table 2C'!E33</f>
        <v>7081</v>
      </c>
      <c r="G33" s="239">
        <f>'[1]Table 2C'!F33</f>
        <v>-5657</v>
      </c>
      <c r="H33" s="239">
        <f>'[1]Table 2C'!G33</f>
        <v>0</v>
      </c>
      <c r="I33" s="229"/>
      <c r="J33" s="80"/>
    </row>
    <row r="34" spans="2:10" ht="15.6">
      <c r="B34" s="12"/>
      <c r="C34" s="341" t="s">
        <v>170</v>
      </c>
      <c r="D34" s="239">
        <f>'[1]Table 2C'!C34</f>
        <v>-15430</v>
      </c>
      <c r="E34" s="239">
        <f>'[1]Table 2C'!D34</f>
        <v>-3940</v>
      </c>
      <c r="F34" s="239">
        <f>'[1]Table 2C'!E34</f>
        <v>8500.0497500000019</v>
      </c>
      <c r="G34" s="239">
        <f>'[1]Table 2C'!F34</f>
        <v>-193</v>
      </c>
      <c r="H34" s="239">
        <f>'[1]Table 2C'!G34</f>
        <v>0</v>
      </c>
      <c r="I34" s="230"/>
      <c r="J34" s="80"/>
    </row>
    <row r="35" spans="2:10">
      <c r="B35" s="101"/>
      <c r="C35" s="83"/>
      <c r="D35" s="252"/>
      <c r="E35" s="240"/>
      <c r="F35" s="240"/>
      <c r="G35" s="240"/>
      <c r="H35" s="240"/>
      <c r="I35" s="84"/>
      <c r="J35" s="80"/>
    </row>
    <row r="36" spans="2:10" ht="15" customHeight="1">
      <c r="B36" s="101"/>
      <c r="C36" s="344" t="s">
        <v>133</v>
      </c>
      <c r="D36" s="339" t="str">
        <f>'[1]Table 2C'!C36</f>
        <v>M</v>
      </c>
      <c r="E36" s="339" t="str">
        <f>'[1]Table 2C'!D36</f>
        <v>M</v>
      </c>
      <c r="F36" s="339" t="str">
        <f>'[1]Table 2C'!E36</f>
        <v>M</v>
      </c>
      <c r="G36" s="339" t="str">
        <f>'[1]Table 2C'!F36</f>
        <v>M</v>
      </c>
      <c r="H36" s="339" t="str">
        <f>'[1]Table 2C'!G36</f>
        <v>M</v>
      </c>
      <c r="I36" s="84"/>
      <c r="J36" s="80"/>
    </row>
    <row r="37" spans="2:10" ht="15" customHeight="1">
      <c r="B37" s="12"/>
      <c r="C37" s="344" t="s">
        <v>134</v>
      </c>
      <c r="D37" s="339">
        <f>'[1]Table 2C'!C37</f>
        <v>5693</v>
      </c>
      <c r="E37" s="339">
        <f>'[1]Table 2C'!D37</f>
        <v>-13338.740167</v>
      </c>
      <c r="F37" s="339">
        <f>'[1]Table 2C'!E37</f>
        <v>17481.163645596564</v>
      </c>
      <c r="G37" s="339">
        <f>'[1]Table 2C'!F37</f>
        <v>-9256</v>
      </c>
      <c r="H37" s="339">
        <f>'[1]Table 2C'!G37</f>
        <v>-12320.230517937254</v>
      </c>
      <c r="I37" s="84"/>
      <c r="J37" s="80"/>
    </row>
    <row r="38" spans="2:10" ht="15.6">
      <c r="B38" s="101"/>
      <c r="C38" s="341" t="s">
        <v>121</v>
      </c>
      <c r="D38" s="239">
        <f>'[1]Table 2C'!C38</f>
        <v>6168</v>
      </c>
      <c r="E38" s="239">
        <f>'[1]Table 2C'!D38</f>
        <v>-13205</v>
      </c>
      <c r="F38" s="239">
        <f>'[1]Table 2C'!E38</f>
        <v>17725.163645596564</v>
      </c>
      <c r="G38" s="239">
        <f>'[1]Table 2C'!F38</f>
        <v>-9383</v>
      </c>
      <c r="H38" s="239">
        <f>'[1]Table 2C'!G38</f>
        <v>-12446.280517937254</v>
      </c>
      <c r="I38" s="218"/>
      <c r="J38" s="80"/>
    </row>
    <row r="39" spans="2:10" ht="15.6">
      <c r="B39" s="101"/>
      <c r="C39" s="341" t="s">
        <v>123</v>
      </c>
      <c r="D39" s="239">
        <f>'[1]Table 2C'!C39</f>
        <v>-475</v>
      </c>
      <c r="E39" s="239">
        <f>'[1]Table 2C'!D39</f>
        <v>-133.74016700000007</v>
      </c>
      <c r="F39" s="239">
        <f>'[1]Table 2C'!E39</f>
        <v>-244</v>
      </c>
      <c r="G39" s="239">
        <f>'[1]Table 2C'!F39</f>
        <v>127</v>
      </c>
      <c r="H39" s="239">
        <f>'[1]Table 2C'!G39</f>
        <v>126.04999999999973</v>
      </c>
      <c r="I39" s="218"/>
      <c r="J39" s="80"/>
    </row>
    <row r="40" spans="2:10" ht="15.6">
      <c r="B40" s="107"/>
      <c r="C40" s="343"/>
      <c r="D40" s="252"/>
      <c r="E40" s="240"/>
      <c r="F40" s="240"/>
      <c r="G40" s="240"/>
      <c r="H40" s="240"/>
      <c r="I40" s="217"/>
      <c r="J40" s="80"/>
    </row>
    <row r="41" spans="2:10">
      <c r="B41" s="12"/>
      <c r="C41" s="294" t="s">
        <v>54</v>
      </c>
      <c r="D41" s="339">
        <f>'[1]Table 2C'!C41</f>
        <v>0</v>
      </c>
      <c r="E41" s="339">
        <f>'[1]Table 2C'!D41</f>
        <v>0</v>
      </c>
      <c r="F41" s="339">
        <f>'[1]Table 2C'!E41</f>
        <v>0</v>
      </c>
      <c r="G41" s="339">
        <f>'[1]Table 2C'!F41</f>
        <v>0</v>
      </c>
      <c r="H41" s="339">
        <f>'[1]Table 2C'!G41</f>
        <v>0</v>
      </c>
      <c r="I41" s="217"/>
      <c r="J41" s="80"/>
    </row>
    <row r="42" spans="2:10" ht="15.6">
      <c r="B42" s="12"/>
      <c r="C42" s="341" t="s">
        <v>175</v>
      </c>
      <c r="D42" s="239">
        <f>'[1]Table 2C'!C42</f>
        <v>0</v>
      </c>
      <c r="E42" s="239">
        <f>'[1]Table 2C'!D42</f>
        <v>0</v>
      </c>
      <c r="F42" s="239">
        <f>'[1]Table 2C'!E42</f>
        <v>0</v>
      </c>
      <c r="G42" s="239">
        <f>'[1]Table 2C'!F42</f>
        <v>0</v>
      </c>
      <c r="H42" s="239">
        <f>'[1]Table 2C'!G42</f>
        <v>0</v>
      </c>
      <c r="I42" s="218"/>
      <c r="J42" s="80"/>
    </row>
    <row r="43" spans="2:10" ht="15.6">
      <c r="B43" s="12"/>
      <c r="C43" s="341" t="s">
        <v>48</v>
      </c>
      <c r="D43" s="239"/>
      <c r="E43" s="239"/>
      <c r="F43" s="239"/>
      <c r="G43" s="239"/>
      <c r="H43" s="239"/>
      <c r="I43" s="218"/>
      <c r="J43" s="80"/>
    </row>
    <row r="44" spans="2:10" ht="15.6">
      <c r="B44" s="12"/>
      <c r="C44" s="341" t="s">
        <v>49</v>
      </c>
      <c r="D44" s="239"/>
      <c r="E44" s="239"/>
      <c r="F44" s="239"/>
      <c r="G44" s="239"/>
      <c r="H44" s="239"/>
      <c r="I44" s="278"/>
      <c r="J44" s="80"/>
    </row>
    <row r="45" spans="2:10" ht="15.6" thickBot="1">
      <c r="B45" s="12"/>
      <c r="C45" s="83"/>
      <c r="D45" s="253"/>
      <c r="E45" s="241"/>
      <c r="F45" s="241"/>
      <c r="G45" s="241"/>
      <c r="H45" s="241"/>
      <c r="I45" s="82"/>
      <c r="J45" s="80"/>
    </row>
    <row r="46" spans="2:10" ht="16.2" thickTop="1" thickBot="1">
      <c r="B46" s="12"/>
      <c r="C46" s="305" t="s">
        <v>66</v>
      </c>
      <c r="D46" s="289">
        <f>'[1]Table 2C'!C46</f>
        <v>29926</v>
      </c>
      <c r="E46" s="289">
        <f>'[1]Table 2C'!D46</f>
        <v>-42690.740166999996</v>
      </c>
      <c r="F46" s="289">
        <f>'[1]Table 2C'!E46</f>
        <v>42900.020659596572</v>
      </c>
      <c r="G46" s="289">
        <f>'[1]Table 2C'!F46</f>
        <v>86902</v>
      </c>
      <c r="H46" s="289">
        <f>'[1]Table 2C'!G46</f>
        <v>28835.169482063204</v>
      </c>
      <c r="I46" s="87"/>
      <c r="J46" s="77"/>
    </row>
    <row r="47" spans="2:10" ht="16.2" thickTop="1">
      <c r="B47" s="12"/>
      <c r="C47" s="144" t="s">
        <v>205</v>
      </c>
      <c r="D47" s="36"/>
      <c r="E47" s="103"/>
      <c r="F47" s="103"/>
      <c r="G47" s="86"/>
      <c r="H47" s="86"/>
      <c r="I47" s="103"/>
      <c r="J47" s="80"/>
    </row>
    <row r="48" spans="2:10" ht="15.6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.6">
      <c r="B49" s="12"/>
      <c r="C49" s="49" t="s">
        <v>173</v>
      </c>
      <c r="D49" s="28"/>
      <c r="E49" s="103"/>
      <c r="F49" s="103"/>
      <c r="G49" s="103"/>
      <c r="H49" s="103"/>
      <c r="I49" s="103"/>
      <c r="J49" s="80"/>
    </row>
    <row r="50" spans="2:10" ht="15.6">
      <c r="B50" s="12"/>
      <c r="C50" s="89" t="s">
        <v>56</v>
      </c>
      <c r="D50" s="28"/>
      <c r="E50" s="103"/>
      <c r="F50" s="103"/>
      <c r="G50" s="103"/>
      <c r="H50" s="103"/>
      <c r="I50" s="103"/>
      <c r="J50" s="80"/>
    </row>
    <row r="51" spans="2:10" ht="15.6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6" thickTop="1">
      <c r="B52" s="94"/>
      <c r="C52" s="93"/>
      <c r="D52" s="2"/>
      <c r="E52" s="2"/>
      <c r="F52" s="2"/>
      <c r="G52" s="2"/>
      <c r="H52" s="2"/>
      <c r="I52" s="2"/>
      <c r="J52" s="2"/>
    </row>
    <row r="54" spans="2:10">
      <c r="C54" s="231"/>
    </row>
  </sheetData>
  <phoneticPr fontId="2" type="noConversion"/>
  <conditionalFormatting sqref="H20">
    <cfRule type="cellIs" dxfId="20" priority="11" operator="equal">
      <formula>""</formula>
    </cfRule>
  </conditionalFormatting>
  <conditionalFormatting sqref="H24 H26 H31">
    <cfRule type="cellIs" dxfId="19" priority="10" operator="equal">
      <formula>""</formula>
    </cfRule>
  </conditionalFormatting>
  <conditionalFormatting sqref="H36:H37 H41">
    <cfRule type="cellIs" dxfId="18" priority="9" operator="equal">
      <formula>""</formula>
    </cfRule>
  </conditionalFormatting>
  <conditionalFormatting sqref="H46">
    <cfRule type="cellIs" dxfId="17" priority="7" operator="equal">
      <formula>""</formula>
    </cfRule>
  </conditionalFormatting>
  <conditionalFormatting sqref="D8:G8 D11:G16">
    <cfRule type="cellIs" dxfId="16" priority="6" operator="equal">
      <formula>""</formula>
    </cfRule>
  </conditionalFormatting>
  <conditionalFormatting sqref="H8 H11:H16">
    <cfRule type="cellIs" dxfId="15" priority="5" operator="equal">
      <formula>""</formula>
    </cfRule>
  </conditionalFormatting>
  <conditionalFormatting sqref="D20:G20">
    <cfRule type="cellIs" dxfId="14" priority="4" operator="equal">
      <formula>""</formula>
    </cfRule>
  </conditionalFormatting>
  <conditionalFormatting sqref="D24:G24 D26:G26">
    <cfRule type="cellIs" dxfId="13" priority="3" operator="equal">
      <formula>""</formula>
    </cfRule>
  </conditionalFormatting>
  <conditionalFormatting sqref="D31:G31">
    <cfRule type="cellIs" dxfId="12" priority="2" operator="equal">
      <formula>""</formula>
    </cfRule>
  </conditionalFormatting>
  <conditionalFormatting sqref="D36:G37 D41:G41 D46:G46">
    <cfRule type="cellIs" dxfId="1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topLeftCell="C1" zoomScaleNormal="100" zoomScaleSheetLayoutView="70" workbookViewId="0">
      <selection activeCell="F17" sqref="F17"/>
    </sheetView>
  </sheetViews>
  <sheetFormatPr defaultRowHeight="15"/>
  <cols>
    <col min="1" max="1" width="0" hidden="1" customWidth="1"/>
    <col min="3" max="3" width="69.36328125" customWidth="1"/>
    <col min="4" max="8" width="12.81640625" customWidth="1"/>
    <col min="9" max="9" width="65.36328125" customWidth="1"/>
  </cols>
  <sheetData>
    <row r="1" spans="2:10" ht="17.399999999999999">
      <c r="C1" s="145" t="s">
        <v>114</v>
      </c>
      <c r="D1" s="3"/>
      <c r="E1" s="2"/>
      <c r="F1" s="2"/>
      <c r="G1" s="2"/>
      <c r="H1" s="2"/>
      <c r="I1" s="2"/>
      <c r="J1" s="2"/>
    </row>
    <row r="2" spans="2:10" ht="31.8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6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.6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109"/>
    </row>
    <row r="5" spans="2:10" ht="15.6">
      <c r="B5" s="12"/>
      <c r="C5" s="316" t="s">
        <v>19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97"/>
      <c r="J5" s="109"/>
    </row>
    <row r="6" spans="2:10" ht="15.6">
      <c r="B6" s="12"/>
      <c r="C6" s="317" t="str">
        <f>+Fedőlap!$E$13</f>
        <v>Dátum: 2022.09.30.</v>
      </c>
      <c r="D6" s="212"/>
      <c r="E6" s="212"/>
      <c r="F6" s="212"/>
      <c r="G6" s="212"/>
      <c r="H6" s="212"/>
      <c r="I6" s="97"/>
      <c r="J6" s="109"/>
    </row>
    <row r="7" spans="2:10" ht="16.2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6.8" thickTop="1" thickBot="1">
      <c r="B8" s="12"/>
      <c r="C8" s="301" t="s">
        <v>67</v>
      </c>
      <c r="D8" s="251">
        <f>'[1]Table 2D'!C8</f>
        <v>-83686</v>
      </c>
      <c r="E8" s="336">
        <f>'[1]Table 2D'!D8</f>
        <v>-234884</v>
      </c>
      <c r="F8" s="336">
        <f>'[1]Table 2D'!E8</f>
        <v>-642060</v>
      </c>
      <c r="G8" s="336">
        <f>'[1]Table 2D'!F8</f>
        <v>-419995</v>
      </c>
      <c r="H8" s="336">
        <f>'[1]Table 2D'!G8</f>
        <v>-496653</v>
      </c>
      <c r="I8" s="110"/>
      <c r="J8" s="77"/>
    </row>
    <row r="9" spans="2:10" ht="16.2" thickTop="1">
      <c r="B9" s="12"/>
      <c r="C9" s="302" t="s">
        <v>128</v>
      </c>
      <c r="D9" s="318" t="s">
        <v>172</v>
      </c>
      <c r="E9" s="318" t="s">
        <v>172</v>
      </c>
      <c r="F9" s="318" t="s">
        <v>172</v>
      </c>
      <c r="G9" s="318" t="s">
        <v>172</v>
      </c>
      <c r="H9" s="318" t="s">
        <v>38</v>
      </c>
      <c r="I9" s="197"/>
      <c r="J9" s="80"/>
    </row>
    <row r="10" spans="2:10" ht="15.6">
      <c r="B10" s="12"/>
      <c r="C10" s="340"/>
      <c r="D10" s="337"/>
      <c r="E10" s="338"/>
      <c r="F10" s="338"/>
      <c r="G10" s="338"/>
      <c r="H10" s="338"/>
      <c r="I10" s="82"/>
      <c r="J10" s="80"/>
    </row>
    <row r="11" spans="2:10">
      <c r="B11" s="101"/>
      <c r="C11" s="294" t="s">
        <v>41</v>
      </c>
      <c r="D11" s="238">
        <f>'[1]Table 2D'!C11</f>
        <v>3</v>
      </c>
      <c r="E11" s="238">
        <f>'[1]Table 2D'!D11</f>
        <v>7</v>
      </c>
      <c r="F11" s="238">
        <f>'[1]Table 2D'!E11</f>
        <v>-2</v>
      </c>
      <c r="G11" s="238">
        <f>'[1]Table 2D'!F11</f>
        <v>-6</v>
      </c>
      <c r="H11" s="238">
        <f>'[1]Table 2D'!G11</f>
        <v>0</v>
      </c>
      <c r="I11" s="84"/>
      <c r="J11" s="80"/>
    </row>
    <row r="12" spans="2:10">
      <c r="B12" s="12"/>
      <c r="C12" s="295" t="s">
        <v>58</v>
      </c>
      <c r="D12" s="238">
        <f>'[1]Table 2D'!C12</f>
        <v>3</v>
      </c>
      <c r="E12" s="238">
        <f>'[1]Table 2D'!D12</f>
        <v>3</v>
      </c>
      <c r="F12" s="238">
        <f>'[1]Table 2D'!E12</f>
        <v>-2</v>
      </c>
      <c r="G12" s="238">
        <f>'[1]Table 2D'!F12</f>
        <v>-11</v>
      </c>
      <c r="H12" s="238">
        <f>'[1]Table 2D'!G12</f>
        <v>0</v>
      </c>
      <c r="I12" s="84"/>
      <c r="J12" s="80"/>
    </row>
    <row r="13" spans="2:10">
      <c r="B13" s="12"/>
      <c r="C13" s="296" t="s">
        <v>59</v>
      </c>
      <c r="D13" s="238">
        <f>'[1]Table 2D'!C13</f>
        <v>0</v>
      </c>
      <c r="E13" s="238">
        <f>'[1]Table 2D'!D13</f>
        <v>0</v>
      </c>
      <c r="F13" s="238">
        <f>'[1]Table 2D'!E13</f>
        <v>0</v>
      </c>
      <c r="G13" s="238">
        <f>'[1]Table 2D'!F13</f>
        <v>0</v>
      </c>
      <c r="H13" s="238">
        <f>'[1]Table 2D'!G13</f>
        <v>0</v>
      </c>
      <c r="I13" s="84"/>
      <c r="J13" s="80"/>
    </row>
    <row r="14" spans="2:10">
      <c r="B14" s="12"/>
      <c r="C14" s="296" t="s">
        <v>60</v>
      </c>
      <c r="D14" s="238">
        <f>'[1]Table 2D'!C14</f>
        <v>0</v>
      </c>
      <c r="E14" s="238">
        <f>'[1]Table 2D'!D14</f>
        <v>4</v>
      </c>
      <c r="F14" s="238">
        <f>'[1]Table 2D'!E14</f>
        <v>0</v>
      </c>
      <c r="G14" s="238">
        <f>'[1]Table 2D'!F14</f>
        <v>5</v>
      </c>
      <c r="H14" s="238">
        <f>'[1]Table 2D'!G14</f>
        <v>0</v>
      </c>
      <c r="I14" s="84"/>
      <c r="J14" s="80"/>
    </row>
    <row r="15" spans="2:10">
      <c r="B15" s="12"/>
      <c r="C15" s="297" t="s">
        <v>129</v>
      </c>
      <c r="D15" s="238" t="str">
        <f>'[1]Table 2D'!C15</f>
        <v>M</v>
      </c>
      <c r="E15" s="238" t="str">
        <f>'[1]Table 2D'!D15</f>
        <v>M</v>
      </c>
      <c r="F15" s="238" t="str">
        <f>'[1]Table 2D'!E15</f>
        <v>M</v>
      </c>
      <c r="G15" s="238" t="str">
        <f>'[1]Table 2D'!F15</f>
        <v>M</v>
      </c>
      <c r="H15" s="238" t="str">
        <f>'[1]Table 2D'!G15</f>
        <v>M</v>
      </c>
      <c r="I15" s="84"/>
      <c r="J15" s="80"/>
    </row>
    <row r="16" spans="2:10">
      <c r="B16" s="12"/>
      <c r="C16" s="299" t="s">
        <v>185</v>
      </c>
      <c r="D16" s="238" t="str">
        <f>'[1]Table 2D'!C16</f>
        <v>M</v>
      </c>
      <c r="E16" s="238" t="str">
        <f>'[1]Table 2D'!D16</f>
        <v>M</v>
      </c>
      <c r="F16" s="238" t="str">
        <f>'[1]Table 2D'!E16</f>
        <v>M</v>
      </c>
      <c r="G16" s="238" t="str">
        <f>'[1]Table 2D'!F16</f>
        <v>M</v>
      </c>
      <c r="H16" s="238" t="str">
        <f>'[1]Table 2D'!G16</f>
        <v>M</v>
      </c>
      <c r="I16" s="234"/>
      <c r="J16" s="80"/>
    </row>
    <row r="17" spans="2:10" ht="15.6">
      <c r="B17" s="12"/>
      <c r="C17" s="341" t="s">
        <v>47</v>
      </c>
      <c r="D17" s="239"/>
      <c r="E17" s="239"/>
      <c r="F17" s="239"/>
      <c r="G17" s="239"/>
      <c r="H17" s="239"/>
      <c r="I17" s="214"/>
      <c r="J17" s="80"/>
    </row>
    <row r="18" spans="2:10" ht="15.6">
      <c r="B18" s="12"/>
      <c r="C18" s="341" t="s">
        <v>48</v>
      </c>
      <c r="D18" s="239"/>
      <c r="E18" s="239"/>
      <c r="F18" s="239"/>
      <c r="G18" s="239"/>
      <c r="H18" s="239"/>
      <c r="I18" s="214"/>
      <c r="J18" s="80"/>
    </row>
    <row r="19" spans="2:10" ht="15.6">
      <c r="B19" s="12"/>
      <c r="C19" s="342"/>
      <c r="D19" s="252"/>
      <c r="E19" s="240"/>
      <c r="F19" s="240"/>
      <c r="G19" s="240"/>
      <c r="H19" s="240"/>
      <c r="I19" s="84"/>
      <c r="J19" s="80"/>
    </row>
    <row r="20" spans="2:10">
      <c r="B20" s="12"/>
      <c r="C20" s="294" t="s">
        <v>61</v>
      </c>
      <c r="D20" s="339" t="str">
        <f>'[1]Table 2D'!C20</f>
        <v>M</v>
      </c>
      <c r="E20" s="339" t="str">
        <f>'[1]Table 2D'!D20</f>
        <v>M</v>
      </c>
      <c r="F20" s="339" t="str">
        <f>'[1]Table 2D'!E20</f>
        <v>M</v>
      </c>
      <c r="G20" s="339" t="str">
        <f>'[1]Table 2D'!F20</f>
        <v>M</v>
      </c>
      <c r="H20" s="339" t="str">
        <f>'[1]Table 2D'!G20</f>
        <v>M</v>
      </c>
      <c r="I20" s="84"/>
      <c r="J20" s="80"/>
    </row>
    <row r="21" spans="2:10" ht="15.6">
      <c r="B21" s="101"/>
      <c r="C21" s="341" t="s">
        <v>47</v>
      </c>
      <c r="D21" s="239"/>
      <c r="E21" s="239"/>
      <c r="F21" s="239"/>
      <c r="G21" s="239"/>
      <c r="H21" s="239"/>
      <c r="I21" s="214"/>
      <c r="J21" s="80"/>
    </row>
    <row r="22" spans="2:10" ht="15.6">
      <c r="B22" s="101"/>
      <c r="C22" s="341" t="s">
        <v>48</v>
      </c>
      <c r="D22" s="239"/>
      <c r="E22" s="239"/>
      <c r="F22" s="239"/>
      <c r="G22" s="239"/>
      <c r="H22" s="239"/>
      <c r="I22" s="214"/>
      <c r="J22" s="80"/>
    </row>
    <row r="23" spans="2:10">
      <c r="B23" s="101"/>
      <c r="C23" s="343"/>
      <c r="D23" s="252"/>
      <c r="E23" s="240"/>
      <c r="F23" s="240"/>
      <c r="G23" s="240"/>
      <c r="H23" s="240"/>
      <c r="I23" s="84"/>
      <c r="J23" s="80"/>
    </row>
    <row r="24" spans="2:10">
      <c r="B24" s="101"/>
      <c r="C24" s="303" t="s">
        <v>204</v>
      </c>
      <c r="D24" s="339">
        <f>'[1]Table 2D'!C24</f>
        <v>0</v>
      </c>
      <c r="E24" s="339">
        <f>'[1]Table 2D'!D24</f>
        <v>0</v>
      </c>
      <c r="F24" s="339">
        <f>'[1]Table 2D'!E24</f>
        <v>0</v>
      </c>
      <c r="G24" s="339">
        <f>'[1]Table 2D'!F24</f>
        <v>0</v>
      </c>
      <c r="H24" s="339">
        <f>'[1]Table 2D'!G24</f>
        <v>0</v>
      </c>
      <c r="I24" s="84"/>
      <c r="J24" s="80"/>
    </row>
    <row r="25" spans="2:10">
      <c r="B25" s="101"/>
      <c r="C25" s="343"/>
      <c r="D25" s="252"/>
      <c r="E25" s="240"/>
      <c r="F25" s="240"/>
      <c r="G25" s="240"/>
      <c r="H25" s="240"/>
      <c r="I25" s="84"/>
      <c r="J25" s="80"/>
    </row>
    <row r="26" spans="2:10">
      <c r="B26" s="101"/>
      <c r="C26" s="294" t="s">
        <v>50</v>
      </c>
      <c r="D26" s="339">
        <f>'[1]Table 2D'!C26</f>
        <v>21604.450634000001</v>
      </c>
      <c r="E26" s="339">
        <f>'[1]Table 2D'!D26</f>
        <v>12987</v>
      </c>
      <c r="F26" s="339">
        <f>'[1]Table 2D'!E26</f>
        <v>-24616</v>
      </c>
      <c r="G26" s="339">
        <f>'[1]Table 2D'!F26</f>
        <v>56600</v>
      </c>
      <c r="H26" s="339">
        <f>'[1]Table 2D'!G26</f>
        <v>41500</v>
      </c>
      <c r="I26" s="84"/>
      <c r="J26" s="80"/>
    </row>
    <row r="27" spans="2:10" ht="15.6">
      <c r="B27" s="101"/>
      <c r="C27" s="341" t="s">
        <v>65</v>
      </c>
      <c r="D27" s="239">
        <f>'[1]Table 2D'!C27</f>
        <v>0</v>
      </c>
      <c r="E27" s="239">
        <f>'[1]Table 2D'!D27</f>
        <v>0</v>
      </c>
      <c r="F27" s="239">
        <f>'[1]Table 2D'!E27</f>
        <v>0</v>
      </c>
      <c r="G27" s="239">
        <f>'[1]Table 2D'!F27</f>
        <v>0</v>
      </c>
      <c r="H27" s="239">
        <f>'[1]Table 2D'!G27</f>
        <v>0</v>
      </c>
      <c r="I27" s="218"/>
      <c r="J27" s="80"/>
    </row>
    <row r="28" spans="2:10" ht="15.6">
      <c r="B28" s="101"/>
      <c r="C28" s="341" t="s">
        <v>164</v>
      </c>
      <c r="D28" s="239">
        <f>'[1]Table 2D'!C28</f>
        <v>1620</v>
      </c>
      <c r="E28" s="239">
        <f>'[1]Table 2D'!D28</f>
        <v>-491</v>
      </c>
      <c r="F28" s="239">
        <f>'[1]Table 2D'!E28</f>
        <v>-1676</v>
      </c>
      <c r="G28" s="239">
        <f>'[1]Table 2D'!F28</f>
        <v>3605</v>
      </c>
      <c r="H28" s="239">
        <f>'[1]Table 2D'!G28</f>
        <v>800</v>
      </c>
      <c r="I28" s="218"/>
      <c r="J28" s="80"/>
    </row>
    <row r="29" spans="2:10" ht="15.6">
      <c r="B29" s="101"/>
      <c r="C29" s="341" t="s">
        <v>178</v>
      </c>
      <c r="D29" s="239">
        <f>'[1]Table 2D'!C29</f>
        <v>20646</v>
      </c>
      <c r="E29" s="239">
        <f>'[1]Table 2D'!D29</f>
        <v>13478</v>
      </c>
      <c r="F29" s="239">
        <f>'[1]Table 2D'!E29</f>
        <v>-22940</v>
      </c>
      <c r="G29" s="239">
        <f>'[1]Table 2D'!F29</f>
        <v>52995</v>
      </c>
      <c r="H29" s="239">
        <f>'[1]Table 2D'!G29</f>
        <v>40700</v>
      </c>
      <c r="I29" s="229"/>
      <c r="J29" s="80"/>
    </row>
    <row r="30" spans="2:10" ht="15.6">
      <c r="B30" s="101"/>
      <c r="C30" s="341" t="s">
        <v>165</v>
      </c>
      <c r="D30" s="239">
        <f>'[1]Table 2D'!C30</f>
        <v>-661.54936599999928</v>
      </c>
      <c r="E30" s="239">
        <f>'[1]Table 2D'!D30</f>
        <v>0</v>
      </c>
      <c r="F30" s="239">
        <f>'[1]Table 2D'!E30</f>
        <v>0</v>
      </c>
      <c r="G30" s="239">
        <f>'[1]Table 2D'!F30</f>
        <v>0</v>
      </c>
      <c r="H30" s="239">
        <f>'[1]Table 2D'!G30</f>
        <v>0</v>
      </c>
      <c r="I30" s="233" t="s">
        <v>179</v>
      </c>
      <c r="J30" s="80"/>
    </row>
    <row r="31" spans="2:10">
      <c r="B31" s="12"/>
      <c r="C31" s="294" t="s">
        <v>51</v>
      </c>
      <c r="D31" s="339">
        <f>'[1]Table 2D'!C31</f>
        <v>1188</v>
      </c>
      <c r="E31" s="339">
        <f>'[1]Table 2D'!D31</f>
        <v>1276</v>
      </c>
      <c r="F31" s="339">
        <f>'[1]Table 2D'!E31</f>
        <v>-448</v>
      </c>
      <c r="G31" s="339">
        <f>'[1]Table 2D'!F31</f>
        <v>-1720</v>
      </c>
      <c r="H31" s="339">
        <f>'[1]Table 2D'!G31</f>
        <v>0</v>
      </c>
      <c r="I31" s="217"/>
      <c r="J31" s="80"/>
    </row>
    <row r="32" spans="2:10" ht="15.6">
      <c r="B32" s="12"/>
      <c r="C32" s="341" t="s">
        <v>174</v>
      </c>
      <c r="D32" s="239">
        <f>'[1]Table 2D'!C32</f>
        <v>1276</v>
      </c>
      <c r="E32" s="239">
        <f>'[1]Table 2D'!D32</f>
        <v>1276</v>
      </c>
      <c r="F32" s="239">
        <f>'[1]Table 2D'!E32</f>
        <v>-509</v>
      </c>
      <c r="G32" s="239">
        <f>'[1]Table 2D'!F32</f>
        <v>-1921</v>
      </c>
      <c r="H32" s="239">
        <f>'[1]Table 2D'!G32</f>
        <v>0</v>
      </c>
      <c r="I32" s="229"/>
      <c r="J32" s="80"/>
    </row>
    <row r="33" spans="2:10" ht="15.6">
      <c r="B33" s="12"/>
      <c r="C33" s="341" t="s">
        <v>177</v>
      </c>
      <c r="D33" s="239">
        <f>'[1]Table 2D'!C33</f>
        <v>-88</v>
      </c>
      <c r="E33" s="239">
        <f>'[1]Table 2D'!D33</f>
        <v>0</v>
      </c>
      <c r="F33" s="239">
        <f>'[1]Table 2D'!E33</f>
        <v>61</v>
      </c>
      <c r="G33" s="239">
        <f>'[1]Table 2D'!F33</f>
        <v>201</v>
      </c>
      <c r="H33" s="239">
        <f>'[1]Table 2D'!G33</f>
        <v>0</v>
      </c>
      <c r="I33" s="229"/>
      <c r="J33" s="80"/>
    </row>
    <row r="34" spans="2:10">
      <c r="B34" s="101"/>
      <c r="C34" s="83"/>
      <c r="D34" s="252"/>
      <c r="E34" s="240"/>
      <c r="F34" s="240"/>
      <c r="G34" s="240"/>
      <c r="H34" s="240"/>
      <c r="I34" s="217"/>
      <c r="J34" s="80"/>
    </row>
    <row r="35" spans="2:10" ht="30">
      <c r="B35" s="101"/>
      <c r="C35" s="344" t="s">
        <v>223</v>
      </c>
      <c r="D35" s="345" t="str">
        <f>'[1]Table 2D'!C35</f>
        <v>M</v>
      </c>
      <c r="E35" s="345" t="str">
        <f>'[1]Table 2D'!D35</f>
        <v>M</v>
      </c>
      <c r="F35" s="345" t="str">
        <f>'[1]Table 2D'!E35</f>
        <v>M</v>
      </c>
      <c r="G35" s="345" t="str">
        <f>'[1]Table 2D'!F35</f>
        <v>M</v>
      </c>
      <c r="H35" s="345" t="str">
        <f>'[1]Table 2D'!G35</f>
        <v>M</v>
      </c>
      <c r="I35" s="217"/>
      <c r="J35" s="80"/>
    </row>
    <row r="36" spans="2:10" ht="15" customHeight="1">
      <c r="B36" s="12"/>
      <c r="C36" s="344" t="s">
        <v>135</v>
      </c>
      <c r="D36" s="339" t="str">
        <f>'[1]Table 2D'!C36</f>
        <v>M</v>
      </c>
      <c r="E36" s="339" t="str">
        <f>'[1]Table 2D'!D36</f>
        <v>M</v>
      </c>
      <c r="F36" s="339" t="str">
        <f>'[1]Table 2D'!E36</f>
        <v>M</v>
      </c>
      <c r="G36" s="339" t="str">
        <f>'[1]Table 2D'!F36</f>
        <v>M</v>
      </c>
      <c r="H36" s="339" t="str">
        <f>'[1]Table 2D'!G36</f>
        <v>M</v>
      </c>
      <c r="I36" s="217"/>
      <c r="J36" s="80"/>
    </row>
    <row r="37" spans="2:10" ht="15.6">
      <c r="B37" s="101"/>
      <c r="C37" s="341" t="s">
        <v>47</v>
      </c>
      <c r="D37" s="239"/>
      <c r="E37" s="239"/>
      <c r="F37" s="239"/>
      <c r="G37" s="239"/>
      <c r="H37" s="239"/>
      <c r="I37" s="218"/>
      <c r="J37" s="80"/>
    </row>
    <row r="38" spans="2:10" ht="15.6">
      <c r="B38" s="101"/>
      <c r="C38" s="341" t="s">
        <v>48</v>
      </c>
      <c r="D38" s="239"/>
      <c r="E38" s="239"/>
      <c r="F38" s="239"/>
      <c r="G38" s="239"/>
      <c r="H38" s="239"/>
      <c r="I38" s="218"/>
      <c r="J38" s="80"/>
    </row>
    <row r="39" spans="2:10" ht="15.6">
      <c r="B39" s="107"/>
      <c r="C39" s="343"/>
      <c r="D39" s="252"/>
      <c r="E39" s="240"/>
      <c r="F39" s="240"/>
      <c r="G39" s="240"/>
      <c r="H39" s="240"/>
      <c r="I39" s="217"/>
      <c r="J39" s="80"/>
    </row>
    <row r="40" spans="2:10">
      <c r="B40" s="12"/>
      <c r="C40" s="294" t="s">
        <v>54</v>
      </c>
      <c r="D40" s="339">
        <f>'[1]Table 2D'!C40</f>
        <v>137503</v>
      </c>
      <c r="E40" s="339">
        <f>'[1]Table 2D'!D40</f>
        <v>83988</v>
      </c>
      <c r="F40" s="339">
        <f>'[1]Table 2D'!E40</f>
        <v>210923.13500000001</v>
      </c>
      <c r="G40" s="339">
        <f>'[1]Table 2D'!F40</f>
        <v>642060</v>
      </c>
      <c r="H40" s="339">
        <f>'[1]Table 2D'!G40</f>
        <v>0</v>
      </c>
      <c r="I40" s="217"/>
      <c r="J40" s="80"/>
    </row>
    <row r="41" spans="2:10" ht="15.6">
      <c r="B41" s="12"/>
      <c r="C41" s="341" t="s">
        <v>124</v>
      </c>
      <c r="D41" s="239">
        <f>'[1]Table 2D'!C41</f>
        <v>137503</v>
      </c>
      <c r="E41" s="239">
        <f>'[1]Table 2D'!D41</f>
        <v>83988</v>
      </c>
      <c r="F41" s="239">
        <f>'[1]Table 2D'!E41</f>
        <v>210923.13500000001</v>
      </c>
      <c r="G41" s="239">
        <f>'[1]Table 2D'!F41</f>
        <v>642060</v>
      </c>
      <c r="H41" s="239">
        <f>'[1]Table 2D'!G41</f>
        <v>0</v>
      </c>
      <c r="I41" s="218"/>
      <c r="J41" s="80"/>
    </row>
    <row r="42" spans="2:10" ht="15.6">
      <c r="B42" s="12"/>
      <c r="C42" s="341" t="s">
        <v>48</v>
      </c>
      <c r="D42" s="239"/>
      <c r="E42" s="239"/>
      <c r="F42" s="239"/>
      <c r="G42" s="239"/>
      <c r="H42" s="239"/>
      <c r="I42" s="218"/>
      <c r="J42" s="80"/>
    </row>
    <row r="43" spans="2:10" ht="15.6">
      <c r="B43" s="12"/>
      <c r="C43" s="341" t="s">
        <v>49</v>
      </c>
      <c r="D43" s="239"/>
      <c r="E43" s="239"/>
      <c r="F43" s="239"/>
      <c r="G43" s="239"/>
      <c r="H43" s="239"/>
      <c r="I43" s="278"/>
      <c r="J43" s="80"/>
    </row>
    <row r="44" spans="2:10" ht="15.6" thickBot="1">
      <c r="B44" s="101"/>
      <c r="C44" s="83"/>
      <c r="D44" s="253"/>
      <c r="E44" s="241"/>
      <c r="F44" s="241"/>
      <c r="G44" s="241"/>
      <c r="H44" s="241"/>
      <c r="I44" s="84"/>
      <c r="J44" s="80"/>
    </row>
    <row r="45" spans="2:10" ht="16.2" thickTop="1" thickBot="1">
      <c r="B45" s="106"/>
      <c r="C45" s="143" t="s">
        <v>68</v>
      </c>
      <c r="D45" s="289">
        <f>'[1]Table 2D'!C45</f>
        <v>76612.450634000008</v>
      </c>
      <c r="E45" s="289">
        <f>'[1]Table 2D'!D45</f>
        <v>-136626</v>
      </c>
      <c r="F45" s="289">
        <f>'[1]Table 2D'!E45</f>
        <v>-456202.86499999999</v>
      </c>
      <c r="G45" s="289">
        <f>'[1]Table 2D'!F45</f>
        <v>276939</v>
      </c>
      <c r="H45" s="289">
        <f>'[1]Table 2D'!G45</f>
        <v>-455153</v>
      </c>
      <c r="I45" s="111"/>
      <c r="J45" s="77"/>
    </row>
    <row r="46" spans="2:10" ht="16.2" thickTop="1">
      <c r="B46" s="12"/>
      <c r="C46" s="144" t="s">
        <v>205</v>
      </c>
      <c r="D46" s="112"/>
      <c r="E46" s="1"/>
      <c r="F46" s="1"/>
      <c r="G46" s="57"/>
      <c r="H46" s="57"/>
      <c r="I46" s="1"/>
      <c r="J46" s="80"/>
    </row>
    <row r="47" spans="2:10" ht="15.6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.6">
      <c r="B48" s="12"/>
      <c r="C48" s="49" t="s">
        <v>173</v>
      </c>
      <c r="D48" s="5"/>
      <c r="E48" s="1"/>
      <c r="F48" s="1"/>
      <c r="G48" s="1"/>
      <c r="H48" s="1"/>
      <c r="I48" s="1"/>
      <c r="J48" s="80"/>
    </row>
    <row r="49" spans="2:10" ht="15.6">
      <c r="B49" s="12"/>
      <c r="C49" s="89" t="s">
        <v>56</v>
      </c>
      <c r="D49" s="5"/>
      <c r="E49" s="1"/>
      <c r="F49" s="1"/>
      <c r="G49" s="1"/>
      <c r="H49" s="1"/>
      <c r="I49" s="1"/>
      <c r="J49" s="80"/>
    </row>
    <row r="50" spans="2:10" ht="15.6" thickBot="1">
      <c r="B50" s="106"/>
      <c r="C50" s="90"/>
      <c r="D50" s="91"/>
      <c r="E50" s="91"/>
      <c r="F50" s="91"/>
      <c r="G50" s="91"/>
      <c r="H50" s="91"/>
      <c r="I50" s="91"/>
      <c r="J50" s="92"/>
    </row>
    <row r="51" spans="2:10" ht="15.6" thickTop="1"/>
  </sheetData>
  <phoneticPr fontId="2" type="noConversion"/>
  <conditionalFormatting sqref="D20:G20 D24:G24 D26:G26">
    <cfRule type="cellIs" dxfId="10" priority="5" operator="equal">
      <formula>""</formula>
    </cfRule>
  </conditionalFormatting>
  <conditionalFormatting sqref="D31:G31 D35:G36 D40:G40 D45:G45">
    <cfRule type="cellIs" dxfId="9" priority="4" operator="equal">
      <formula>""</formula>
    </cfRule>
  </conditionalFormatting>
  <conditionalFormatting sqref="H8 H11:H16 H20 H24 H26">
    <cfRule type="cellIs" dxfId="8" priority="3" operator="equal">
      <formula>""</formula>
    </cfRule>
  </conditionalFormatting>
  <conditionalFormatting sqref="H31 H35:H36 H40 H45">
    <cfRule type="cellIs" dxfId="7" priority="2" operator="equal">
      <formula>""</formula>
    </cfRule>
  </conditionalFormatting>
  <conditionalFormatting sqref="D8:G8 D11:G16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showGridLines="0" topLeftCell="B1" zoomScaleNormal="100" workbookViewId="0">
      <selection activeCell="D7" sqref="D7:G7"/>
    </sheetView>
  </sheetViews>
  <sheetFormatPr defaultRowHeight="15"/>
  <cols>
    <col min="1" max="1" width="0" hidden="1" customWidth="1"/>
    <col min="3" max="3" width="68" customWidth="1"/>
    <col min="4" max="7" width="12.81640625" customWidth="1"/>
    <col min="8" max="8" width="86.6328125" customWidth="1"/>
    <col min="9" max="9" width="8.08984375" customWidth="1"/>
  </cols>
  <sheetData>
    <row r="1" spans="2:13">
      <c r="B1" s="86"/>
      <c r="C1" s="147"/>
      <c r="D1" s="148"/>
      <c r="E1" s="103"/>
      <c r="F1" s="103"/>
      <c r="G1" s="103"/>
      <c r="H1" s="103"/>
      <c r="I1" s="103"/>
      <c r="J1" s="2"/>
    </row>
    <row r="2" spans="2:13">
      <c r="B2" s="86"/>
      <c r="C2" s="147"/>
      <c r="D2" s="148"/>
      <c r="E2" s="103"/>
      <c r="F2" s="103"/>
      <c r="G2" s="103"/>
      <c r="H2" s="103"/>
      <c r="I2" s="103"/>
      <c r="J2" s="2"/>
    </row>
    <row r="3" spans="2:13" ht="17.399999999999999">
      <c r="B3" s="94" t="s">
        <v>11</v>
      </c>
      <c r="C3" s="149" t="s">
        <v>113</v>
      </c>
      <c r="D3" s="3"/>
      <c r="E3" s="2"/>
      <c r="F3" s="2"/>
      <c r="G3" s="2"/>
      <c r="H3" s="2"/>
      <c r="I3" s="2"/>
      <c r="J3" s="2"/>
    </row>
    <row r="4" spans="2:13" ht="15.6" thickBot="1">
      <c r="B4" s="94"/>
      <c r="C4" s="93"/>
      <c r="D4" s="2"/>
      <c r="E4" s="2"/>
      <c r="F4" s="2"/>
      <c r="G4" s="2"/>
      <c r="H4" s="2"/>
      <c r="I4" s="2"/>
      <c r="J4" s="2"/>
    </row>
    <row r="5" spans="2:13" ht="15.6" thickTop="1">
      <c r="B5" s="95"/>
      <c r="C5" s="62"/>
      <c r="D5" s="63"/>
      <c r="E5" s="63"/>
      <c r="F5" s="63"/>
      <c r="G5" s="64"/>
      <c r="H5" s="64"/>
      <c r="I5" s="65"/>
      <c r="J5" s="2"/>
    </row>
    <row r="6" spans="2:13" ht="15.6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</row>
    <row r="7" spans="2:13" ht="15.6">
      <c r="B7" s="12"/>
      <c r="C7" s="316" t="s">
        <v>19</v>
      </c>
      <c r="D7" s="21">
        <v>2018</v>
      </c>
      <c r="E7" s="21">
        <v>2019</v>
      </c>
      <c r="F7" s="21">
        <v>2020</v>
      </c>
      <c r="G7" s="21">
        <v>2021</v>
      </c>
      <c r="H7" s="21"/>
      <c r="I7" s="80"/>
      <c r="J7" s="2"/>
    </row>
    <row r="8" spans="2:13" ht="15.6">
      <c r="B8" s="12"/>
      <c r="C8" s="317" t="str">
        <f>+Fedőlap!$E$13</f>
        <v>Dátum: 2022.09.30.</v>
      </c>
      <c r="D8" s="20"/>
      <c r="E8" s="20"/>
      <c r="F8" s="20"/>
      <c r="G8" s="150"/>
      <c r="H8" s="97"/>
      <c r="I8" s="80"/>
      <c r="J8" s="2"/>
    </row>
    <row r="9" spans="2:13" ht="16.2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6.2" thickTop="1" thickBot="1">
      <c r="B10" s="12"/>
      <c r="C10" s="305" t="s">
        <v>73</v>
      </c>
      <c r="D10" s="289">
        <f>'[1]Table 3A'!C10</f>
        <v>916477.62036599999</v>
      </c>
      <c r="E10" s="289">
        <f>'[1]Table 3A'!D10</f>
        <v>968192.01412599999</v>
      </c>
      <c r="F10" s="289">
        <f>'[1]Table 3A'!E10</f>
        <v>3648414.886416547</v>
      </c>
      <c r="G10" s="355">
        <f>'[1]Table 3A'!F10</f>
        <v>3937980.4947689837</v>
      </c>
      <c r="H10" s="87"/>
      <c r="I10" s="80"/>
      <c r="J10" s="235"/>
      <c r="K10" s="235"/>
      <c r="L10" s="235"/>
      <c r="M10" s="235"/>
    </row>
    <row r="11" spans="2:13" ht="16.2" thickTop="1">
      <c r="B11" s="12"/>
      <c r="C11" s="346"/>
      <c r="D11" s="237"/>
      <c r="E11" s="237"/>
      <c r="F11" s="237"/>
      <c r="G11" s="356"/>
      <c r="H11" s="82"/>
      <c r="I11" s="80"/>
      <c r="J11" s="235"/>
      <c r="K11" s="235"/>
      <c r="L11" s="235"/>
      <c r="M11" s="235"/>
    </row>
    <row r="12" spans="2:13" ht="16.2">
      <c r="B12" s="152"/>
      <c r="C12" s="347" t="s">
        <v>186</v>
      </c>
      <c r="D12" s="290">
        <f>'[1]Table 3A'!C12</f>
        <v>539819</v>
      </c>
      <c r="E12" s="290">
        <f>'[1]Table 3A'!D12</f>
        <v>156548</v>
      </c>
      <c r="F12" s="290">
        <f>'[1]Table 3A'!E12</f>
        <v>2844873</v>
      </c>
      <c r="G12" s="290">
        <f>'[1]Table 3A'!F12</f>
        <v>383581</v>
      </c>
      <c r="H12" s="153"/>
      <c r="I12" s="154"/>
      <c r="J12" s="235"/>
      <c r="K12" s="235"/>
      <c r="L12" s="235"/>
      <c r="M12" s="235"/>
    </row>
    <row r="13" spans="2:13">
      <c r="B13" s="156"/>
      <c r="C13" s="348" t="s">
        <v>74</v>
      </c>
      <c r="D13" s="288">
        <f>'[1]Table 3A'!C13</f>
        <v>429787</v>
      </c>
      <c r="E13" s="288">
        <f>'[1]Table 3A'!D13</f>
        <v>-266207</v>
      </c>
      <c r="F13" s="288">
        <f>'[1]Table 3A'!E13</f>
        <v>2290798</v>
      </c>
      <c r="G13" s="288">
        <f>'[1]Table 3A'!F13</f>
        <v>-933486</v>
      </c>
      <c r="H13" s="153"/>
      <c r="I13" s="154"/>
      <c r="J13" s="235"/>
      <c r="K13" s="235"/>
      <c r="L13" s="235"/>
      <c r="M13" s="235"/>
    </row>
    <row r="14" spans="2:13">
      <c r="B14" s="156"/>
      <c r="C14" s="348" t="s">
        <v>75</v>
      </c>
      <c r="D14" s="288">
        <f>'[1]Table 3A'!C14</f>
        <v>-9719</v>
      </c>
      <c r="E14" s="288">
        <f>'[1]Table 3A'!D14</f>
        <v>-24984</v>
      </c>
      <c r="F14" s="288">
        <f>'[1]Table 3A'!E14</f>
        <v>1407</v>
      </c>
      <c r="G14" s="288">
        <f>'[1]Table 3A'!F14</f>
        <v>3384</v>
      </c>
      <c r="H14" s="153"/>
      <c r="I14" s="154"/>
      <c r="J14" s="235"/>
      <c r="K14" s="235"/>
      <c r="L14" s="235"/>
      <c r="M14" s="235"/>
    </row>
    <row r="15" spans="2:13">
      <c r="B15" s="156"/>
      <c r="C15" s="348" t="s">
        <v>76</v>
      </c>
      <c r="D15" s="288">
        <f>'[1]Table 3A'!C15</f>
        <v>28247</v>
      </c>
      <c r="E15" s="288">
        <f>'[1]Table 3A'!D15</f>
        <v>89013</v>
      </c>
      <c r="F15" s="288">
        <f>'[1]Table 3A'!E15</f>
        <v>288419</v>
      </c>
      <c r="G15" s="288">
        <f>'[1]Table 3A'!F15</f>
        <v>616558</v>
      </c>
      <c r="H15" s="153"/>
      <c r="I15" s="154"/>
      <c r="J15" s="235"/>
      <c r="K15" s="235"/>
      <c r="L15" s="235"/>
      <c r="M15" s="235"/>
    </row>
    <row r="16" spans="2:13" ht="15.6">
      <c r="B16" s="156"/>
      <c r="C16" s="349" t="s">
        <v>77</v>
      </c>
      <c r="D16" s="357">
        <f>'[1]Table 3A'!C16</f>
        <v>418651.99196900008</v>
      </c>
      <c r="E16" s="358">
        <f>'[1]Table 3A'!D16</f>
        <v>511429.50014620274</v>
      </c>
      <c r="F16" s="358">
        <f>'[1]Table 3A'!E16</f>
        <v>739826.5160839539</v>
      </c>
      <c r="G16" s="359">
        <f>'[1]Table 3A'!F16</f>
        <v>956103.99967204395</v>
      </c>
      <c r="H16" s="153"/>
      <c r="I16" s="154"/>
      <c r="J16" s="235"/>
      <c r="K16" s="235"/>
      <c r="L16" s="235"/>
      <c r="M16" s="235"/>
    </row>
    <row r="17" spans="2:13" ht="15.6">
      <c r="B17" s="156"/>
      <c r="C17" s="349" t="s">
        <v>78</v>
      </c>
      <c r="D17" s="360">
        <f>'[1]Table 3A'!C17</f>
        <v>-390404.99196900008</v>
      </c>
      <c r="E17" s="361">
        <f>'[1]Table 3A'!D17</f>
        <v>-422416.50014620274</v>
      </c>
      <c r="F17" s="361">
        <f>'[1]Table 3A'!E17</f>
        <v>-451407.5160839539</v>
      </c>
      <c r="G17" s="362">
        <f>'[1]Table 3A'!F17</f>
        <v>-339545.99967204395</v>
      </c>
      <c r="H17" s="153"/>
      <c r="I17" s="154"/>
      <c r="J17" s="235"/>
      <c r="K17" s="235"/>
      <c r="L17" s="235"/>
      <c r="M17" s="235"/>
    </row>
    <row r="18" spans="2:13">
      <c r="B18" s="156"/>
      <c r="C18" s="350" t="s">
        <v>125</v>
      </c>
      <c r="D18" s="288">
        <f>'[1]Table 3A'!C18</f>
        <v>6711</v>
      </c>
      <c r="E18" s="288">
        <f>'[1]Table 3A'!D18</f>
        <v>40643</v>
      </c>
      <c r="F18" s="288">
        <f>'[1]Table 3A'!E18</f>
        <v>-56533</v>
      </c>
      <c r="G18" s="288">
        <f>'[1]Table 3A'!F18</f>
        <v>3112</v>
      </c>
      <c r="H18" s="153"/>
      <c r="I18" s="154"/>
      <c r="J18" s="235"/>
      <c r="K18" s="235"/>
      <c r="L18" s="235"/>
      <c r="M18" s="235"/>
    </row>
    <row r="19" spans="2:13">
      <c r="B19" s="156"/>
      <c r="C19" s="350" t="s">
        <v>126</v>
      </c>
      <c r="D19" s="288">
        <f>'[1]Table 3A'!C19</f>
        <v>21536</v>
      </c>
      <c r="E19" s="288">
        <f>'[1]Table 3A'!D19</f>
        <v>48370</v>
      </c>
      <c r="F19" s="288">
        <f>'[1]Table 3A'!E19</f>
        <v>344952</v>
      </c>
      <c r="G19" s="288">
        <f>'[1]Table 3A'!F19</f>
        <v>613446</v>
      </c>
      <c r="H19" s="153"/>
      <c r="I19" s="154"/>
      <c r="J19" s="235"/>
      <c r="K19" s="235"/>
      <c r="L19" s="235"/>
      <c r="M19" s="235"/>
    </row>
    <row r="20" spans="2:13">
      <c r="B20" s="156"/>
      <c r="C20" s="351" t="s">
        <v>77</v>
      </c>
      <c r="D20" s="363">
        <f>'[1]Table 3A'!C20</f>
        <v>418651.99196899997</v>
      </c>
      <c r="E20" s="364">
        <f>'[1]Table 3A'!D20</f>
        <v>511429.50014620321</v>
      </c>
      <c r="F20" s="364">
        <f>'[1]Table 3A'!E20</f>
        <v>739826.51608395344</v>
      </c>
      <c r="G20" s="365">
        <f>'[1]Table 3A'!F20</f>
        <v>951103.99967204372</v>
      </c>
      <c r="H20" s="153"/>
      <c r="I20" s="154"/>
      <c r="J20" s="235"/>
      <c r="K20" s="235"/>
      <c r="L20" s="235"/>
      <c r="M20" s="235"/>
    </row>
    <row r="21" spans="2:13">
      <c r="B21" s="156"/>
      <c r="C21" s="351" t="s">
        <v>78</v>
      </c>
      <c r="D21" s="366">
        <f>'[1]Table 3A'!C21</f>
        <v>-397115.99196899997</v>
      </c>
      <c r="E21" s="367">
        <f>'[1]Table 3A'!D21</f>
        <v>-463059.50014620321</v>
      </c>
      <c r="F21" s="367">
        <f>'[1]Table 3A'!E21</f>
        <v>-394874.51608395344</v>
      </c>
      <c r="G21" s="368">
        <f>'[1]Table 3A'!F21</f>
        <v>-337657.99967204372</v>
      </c>
      <c r="H21" s="153"/>
      <c r="I21" s="154"/>
      <c r="J21" s="235"/>
      <c r="K21" s="235"/>
      <c r="L21" s="235"/>
      <c r="M21" s="235"/>
    </row>
    <row r="22" spans="2:13">
      <c r="B22" s="156"/>
      <c r="C22" s="348" t="s">
        <v>79</v>
      </c>
      <c r="D22" s="288">
        <f>'[1]Table 3A'!C22</f>
        <v>-36298</v>
      </c>
      <c r="E22" s="288">
        <f>'[1]Table 3A'!D22</f>
        <v>184914</v>
      </c>
      <c r="F22" s="288">
        <f>'[1]Table 3A'!E22</f>
        <v>228920</v>
      </c>
      <c r="G22" s="288">
        <f>'[1]Table 3A'!F22</f>
        <v>85418</v>
      </c>
      <c r="H22" s="153"/>
      <c r="I22" s="154"/>
      <c r="J22" s="235"/>
      <c r="K22" s="235"/>
      <c r="L22" s="235"/>
      <c r="M22" s="235"/>
    </row>
    <row r="23" spans="2:13" ht="16.2">
      <c r="B23" s="156"/>
      <c r="C23" s="350" t="s">
        <v>136</v>
      </c>
      <c r="D23" s="288">
        <f>'[1]Table 3A'!C23</f>
        <v>11214</v>
      </c>
      <c r="E23" s="288">
        <f>'[1]Table 3A'!D23</f>
        <v>56590</v>
      </c>
      <c r="F23" s="288">
        <f>'[1]Table 3A'!E23</f>
        <v>21364</v>
      </c>
      <c r="G23" s="288">
        <f>'[1]Table 3A'!F23</f>
        <v>222459</v>
      </c>
      <c r="H23" s="153"/>
      <c r="I23" s="154"/>
      <c r="J23" s="235"/>
      <c r="K23" s="235"/>
      <c r="L23" s="235"/>
      <c r="M23" s="235"/>
    </row>
    <row r="24" spans="2:13">
      <c r="B24" s="156"/>
      <c r="C24" s="350" t="s">
        <v>137</v>
      </c>
      <c r="D24" s="288">
        <f>'[1]Table 3A'!C24</f>
        <v>-47512</v>
      </c>
      <c r="E24" s="288">
        <f>'[1]Table 3A'!D24</f>
        <v>128324</v>
      </c>
      <c r="F24" s="288">
        <f>'[1]Table 3A'!E24</f>
        <v>207556</v>
      </c>
      <c r="G24" s="288">
        <f>'[1]Table 3A'!F24</f>
        <v>-137041</v>
      </c>
      <c r="H24" s="153"/>
      <c r="I24" s="154"/>
      <c r="J24" s="235"/>
      <c r="K24" s="235"/>
      <c r="L24" s="235"/>
      <c r="M24" s="235"/>
    </row>
    <row r="25" spans="2:13">
      <c r="B25" s="156"/>
      <c r="C25" s="351" t="s">
        <v>80</v>
      </c>
      <c r="D25" s="369">
        <f>'[1]Table 3A'!C25</f>
        <v>10950</v>
      </c>
      <c r="E25" s="370">
        <f>'[1]Table 3A'!D25</f>
        <v>272099</v>
      </c>
      <c r="F25" s="370">
        <f>'[1]Table 3A'!E25</f>
        <v>651519.36</v>
      </c>
      <c r="G25" s="371">
        <f>'[1]Table 3A'!F25</f>
        <v>89109.676701359975</v>
      </c>
      <c r="H25" s="153"/>
      <c r="I25" s="154"/>
      <c r="J25" s="235"/>
      <c r="K25" s="235"/>
      <c r="L25" s="235"/>
      <c r="M25" s="235"/>
    </row>
    <row r="26" spans="2:13">
      <c r="B26" s="156"/>
      <c r="C26" s="351" t="s">
        <v>81</v>
      </c>
      <c r="D26" s="369">
        <f>'[1]Table 3A'!C26</f>
        <v>-58462</v>
      </c>
      <c r="E26" s="370">
        <f>'[1]Table 3A'!D26</f>
        <v>-143775</v>
      </c>
      <c r="F26" s="370">
        <f>'[1]Table 3A'!E26</f>
        <v>-443963.36</v>
      </c>
      <c r="G26" s="371">
        <f>'[1]Table 3A'!F26</f>
        <v>-226150.67670135997</v>
      </c>
      <c r="H26" s="153"/>
      <c r="I26" s="154"/>
      <c r="J26" s="235"/>
      <c r="K26" s="235"/>
      <c r="L26" s="235"/>
      <c r="M26" s="235"/>
    </row>
    <row r="27" spans="2:13">
      <c r="B27" s="156"/>
      <c r="C27" s="348" t="s">
        <v>181</v>
      </c>
      <c r="D27" s="288">
        <f>'[1]Table 3A'!C27</f>
        <v>-92393</v>
      </c>
      <c r="E27" s="288">
        <f>'[1]Table 3A'!D27</f>
        <v>-182437</v>
      </c>
      <c r="F27" s="288">
        <f>'[1]Table 3A'!E27</f>
        <v>-258742.00000000003</v>
      </c>
      <c r="G27" s="288">
        <f>'[1]Table 3A'!F27</f>
        <v>-162857</v>
      </c>
      <c r="H27" s="153"/>
      <c r="I27" s="154"/>
      <c r="J27" s="235"/>
      <c r="K27" s="235"/>
      <c r="L27" s="235"/>
      <c r="M27" s="235"/>
    </row>
    <row r="28" spans="2:13">
      <c r="B28" s="156"/>
      <c r="C28" s="348" t="s">
        <v>188</v>
      </c>
      <c r="D28" s="288">
        <f>'[1]Table 3A'!C28</f>
        <v>219973</v>
      </c>
      <c r="E28" s="288">
        <f>'[1]Table 3A'!D28</f>
        <v>354807</v>
      </c>
      <c r="F28" s="288">
        <f>'[1]Table 3A'!E28</f>
        <v>293993</v>
      </c>
      <c r="G28" s="288">
        <f>'[1]Table 3A'!F28</f>
        <v>774530</v>
      </c>
      <c r="H28" s="153"/>
      <c r="I28" s="154"/>
      <c r="J28" s="235"/>
      <c r="K28" s="235"/>
      <c r="L28" s="235"/>
      <c r="M28" s="235"/>
    </row>
    <row r="29" spans="2:13">
      <c r="B29" s="156"/>
      <c r="C29" s="348" t="s">
        <v>180</v>
      </c>
      <c r="D29" s="288">
        <f>'[1]Table 3A'!C29</f>
        <v>222</v>
      </c>
      <c r="E29" s="288">
        <f>'[1]Table 3A'!D29</f>
        <v>1442</v>
      </c>
      <c r="F29" s="288">
        <f>'[1]Table 3A'!E29</f>
        <v>78</v>
      </c>
      <c r="G29" s="288">
        <f>'[1]Table 3A'!F29</f>
        <v>34</v>
      </c>
      <c r="H29" s="153"/>
      <c r="I29" s="154"/>
      <c r="J29" s="235"/>
      <c r="K29" s="235"/>
      <c r="L29" s="235"/>
      <c r="M29" s="235"/>
    </row>
    <row r="30" spans="2:13">
      <c r="B30" s="156"/>
      <c r="C30" s="157"/>
      <c r="D30" s="372"/>
      <c r="E30" s="373"/>
      <c r="F30" s="373"/>
      <c r="G30" s="374"/>
      <c r="H30" s="153"/>
      <c r="I30" s="154"/>
      <c r="J30" s="235"/>
      <c r="K30" s="235"/>
      <c r="L30" s="235"/>
      <c r="M30" s="235"/>
    </row>
    <row r="31" spans="2:13">
      <c r="B31" s="156"/>
      <c r="C31" s="352" t="s">
        <v>138</v>
      </c>
      <c r="D31" s="375">
        <f>'[1]Table 3A'!C31</f>
        <v>184906.00000000154</v>
      </c>
      <c r="E31" s="375">
        <f>'[1]Table 3A'!D31</f>
        <v>57098.99999999901</v>
      </c>
      <c r="F31" s="375">
        <f>'[1]Table 3A'!E31</f>
        <v>768294.00000000291</v>
      </c>
      <c r="G31" s="375">
        <f>'[1]Table 3A'!F31</f>
        <v>-371382.00000000396</v>
      </c>
      <c r="H31" s="153"/>
      <c r="I31" s="154"/>
      <c r="J31" s="235"/>
      <c r="K31" s="235"/>
      <c r="L31" s="235"/>
      <c r="M31" s="235"/>
    </row>
    <row r="32" spans="2:13">
      <c r="B32" s="156"/>
      <c r="C32" s="348" t="s">
        <v>189</v>
      </c>
      <c r="D32" s="288">
        <f>'[1]Table 3A'!C32</f>
        <v>3577</v>
      </c>
      <c r="E32" s="288">
        <f>'[1]Table 3A'!D32</f>
        <v>7904</v>
      </c>
      <c r="F32" s="288">
        <f>'[1]Table 3A'!E32</f>
        <v>10987</v>
      </c>
      <c r="G32" s="288">
        <f>'[1]Table 3A'!F32</f>
        <v>12591</v>
      </c>
      <c r="H32" s="153"/>
      <c r="I32" s="154"/>
      <c r="J32" s="235"/>
      <c r="K32" s="235"/>
      <c r="L32" s="235"/>
      <c r="M32" s="235"/>
    </row>
    <row r="33" spans="2:13">
      <c r="B33" s="156"/>
      <c r="C33" s="348" t="s">
        <v>190</v>
      </c>
      <c r="D33" s="288">
        <f>'[1]Table 3A'!C33</f>
        <v>-182246</v>
      </c>
      <c r="E33" s="288">
        <f>'[1]Table 3A'!D33</f>
        <v>-160762</v>
      </c>
      <c r="F33" s="288">
        <f>'[1]Table 3A'!E33</f>
        <v>22298</v>
      </c>
      <c r="G33" s="288">
        <f>'[1]Table 3A'!F33</f>
        <v>-712040</v>
      </c>
      <c r="H33" s="153"/>
      <c r="I33" s="154"/>
      <c r="J33" s="235"/>
      <c r="K33" s="235"/>
      <c r="L33" s="235"/>
      <c r="M33" s="235"/>
    </row>
    <row r="34" spans="2:13">
      <c r="B34" s="156"/>
      <c r="C34" s="348" t="s">
        <v>191</v>
      </c>
      <c r="D34" s="288">
        <f>'[1]Table 3A'!C34</f>
        <v>279</v>
      </c>
      <c r="E34" s="288">
        <f>'[1]Table 3A'!D34</f>
        <v>-77016</v>
      </c>
      <c r="F34" s="288">
        <f>'[1]Table 3A'!E34</f>
        <v>-102475</v>
      </c>
      <c r="G34" s="288">
        <f>'[1]Table 3A'!F34</f>
        <v>-80025</v>
      </c>
      <c r="H34" s="153"/>
      <c r="I34" s="154"/>
      <c r="J34" s="235"/>
      <c r="K34" s="235"/>
      <c r="L34" s="235"/>
      <c r="M34" s="235"/>
    </row>
    <row r="35" spans="2:13">
      <c r="B35" s="156"/>
      <c r="C35" s="353"/>
      <c r="D35" s="376"/>
      <c r="E35" s="377"/>
      <c r="F35" s="377"/>
      <c r="G35" s="378"/>
      <c r="H35" s="153"/>
      <c r="I35" s="154"/>
      <c r="J35" s="235"/>
      <c r="K35" s="235"/>
      <c r="L35" s="235"/>
      <c r="M35" s="235"/>
    </row>
    <row r="36" spans="2:13">
      <c r="B36" s="156"/>
      <c r="C36" s="348" t="s">
        <v>192</v>
      </c>
      <c r="D36" s="288">
        <f>'[1]Table 3A'!C36</f>
        <v>4609.0000000000819</v>
      </c>
      <c r="E36" s="288">
        <f>'[1]Table 3A'!D36</f>
        <v>-184595.00000000009</v>
      </c>
      <c r="F36" s="288">
        <f>'[1]Table 3A'!E36</f>
        <v>-9636.9999999999436</v>
      </c>
      <c r="G36" s="288">
        <f>'[1]Table 3A'!F36</f>
        <v>221834.00000000003</v>
      </c>
      <c r="H36" s="158"/>
      <c r="I36" s="154"/>
      <c r="J36" s="235"/>
      <c r="K36" s="235"/>
      <c r="L36" s="235"/>
      <c r="M36" s="235"/>
    </row>
    <row r="37" spans="2:13" ht="16.2">
      <c r="B37" s="156"/>
      <c r="C37" s="348" t="s">
        <v>206</v>
      </c>
      <c r="D37" s="288">
        <f>'[1]Table 3A'!C37</f>
        <v>41158.543681700023</v>
      </c>
      <c r="E37" s="288">
        <f>'[1]Table 3A'!D37</f>
        <v>44996.416015509982</v>
      </c>
      <c r="F37" s="288">
        <f>'[1]Table 3A'!E37</f>
        <v>-25007.113785100006</v>
      </c>
      <c r="G37" s="288">
        <f>'[1]Table 3A'!F37</f>
        <v>-39283.590797179997</v>
      </c>
      <c r="H37" s="153"/>
      <c r="I37" s="154"/>
      <c r="J37" s="235"/>
      <c r="K37" s="235"/>
      <c r="L37" s="235"/>
      <c r="M37" s="235"/>
    </row>
    <row r="38" spans="2:13">
      <c r="B38" s="156"/>
      <c r="C38" s="354" t="s">
        <v>193</v>
      </c>
      <c r="D38" s="288">
        <f>'[1]Table 3A'!C38</f>
        <v>43785.098940000003</v>
      </c>
      <c r="E38" s="288">
        <f>'[1]Table 3A'!D38</f>
        <v>71580.814941999983</v>
      </c>
      <c r="F38" s="288">
        <f>'[1]Table 3A'!E38</f>
        <v>38847.524599999997</v>
      </c>
      <c r="G38" s="288">
        <f>'[1]Table 3A'!F38</f>
        <v>-5793.2700439999999</v>
      </c>
      <c r="H38" s="153"/>
      <c r="I38" s="154"/>
      <c r="J38" s="235"/>
      <c r="K38" s="235"/>
      <c r="L38" s="235"/>
      <c r="M38" s="235"/>
    </row>
    <row r="39" spans="2:13">
      <c r="B39" s="156"/>
      <c r="C39" s="353"/>
      <c r="D39" s="376"/>
      <c r="E39" s="377"/>
      <c r="F39" s="377"/>
      <c r="G39" s="378"/>
      <c r="H39" s="153"/>
      <c r="I39" s="154"/>
      <c r="J39" s="235"/>
      <c r="K39" s="235"/>
      <c r="L39" s="235"/>
      <c r="M39" s="235"/>
    </row>
    <row r="40" spans="2:13" ht="16.2">
      <c r="B40" s="156"/>
      <c r="C40" s="348" t="s">
        <v>194</v>
      </c>
      <c r="D40" s="288">
        <f>'[1]Table 3A'!C40</f>
        <v>272243.35737830144</v>
      </c>
      <c r="E40" s="288">
        <f>'[1]Table 3A'!D40</f>
        <v>280443.76904248912</v>
      </c>
      <c r="F40" s="288">
        <f>'[1]Table 3A'!E40</f>
        <v>833280.58918510284</v>
      </c>
      <c r="G40" s="288">
        <f>'[1]Table 3A'!F40</f>
        <v>231334.86084117601</v>
      </c>
      <c r="H40" s="153"/>
      <c r="I40" s="154"/>
      <c r="J40" s="235"/>
      <c r="K40" s="235"/>
      <c r="L40" s="235"/>
      <c r="M40" s="235"/>
    </row>
    <row r="41" spans="2:13" ht="16.2">
      <c r="B41" s="156"/>
      <c r="C41" s="348" t="s">
        <v>195</v>
      </c>
      <c r="D41" s="288">
        <f>'[1]Table 3A'!C41</f>
        <v>1500</v>
      </c>
      <c r="E41" s="288">
        <f>'[1]Table 3A'!D41</f>
        <v>74547</v>
      </c>
      <c r="F41" s="288">
        <f>'[1]Table 3A'!E41</f>
        <v>0</v>
      </c>
      <c r="G41" s="288">
        <f>'[1]Table 3A'!F41</f>
        <v>0</v>
      </c>
      <c r="H41" s="153"/>
      <c r="I41" s="154"/>
      <c r="J41" s="235"/>
      <c r="K41" s="235"/>
      <c r="L41" s="235"/>
      <c r="M41" s="235"/>
    </row>
    <row r="42" spans="2:13" ht="16.2">
      <c r="B42" s="156"/>
      <c r="C42" s="348" t="s">
        <v>196</v>
      </c>
      <c r="D42" s="288">
        <f>'[1]Table 3A'!C42</f>
        <v>0</v>
      </c>
      <c r="E42" s="288">
        <f>'[1]Table 3A'!D42</f>
        <v>0</v>
      </c>
      <c r="F42" s="288">
        <f>'[1]Table 3A'!E42</f>
        <v>0</v>
      </c>
      <c r="G42" s="288">
        <f>'[1]Table 3A'!F42</f>
        <v>0</v>
      </c>
      <c r="H42" s="153"/>
      <c r="I42" s="154"/>
      <c r="J42" s="235"/>
      <c r="K42" s="235"/>
      <c r="L42" s="235"/>
      <c r="M42" s="235"/>
    </row>
    <row r="43" spans="2:13">
      <c r="B43" s="156"/>
      <c r="C43" s="353"/>
      <c r="D43" s="376"/>
      <c r="E43" s="377"/>
      <c r="F43" s="377"/>
      <c r="G43" s="378"/>
      <c r="H43" s="153"/>
      <c r="I43" s="154"/>
      <c r="J43" s="235"/>
      <c r="K43" s="235"/>
      <c r="L43" s="235"/>
      <c r="M43" s="235"/>
    </row>
    <row r="44" spans="2:13">
      <c r="B44" s="156"/>
      <c r="C44" s="352" t="s">
        <v>82</v>
      </c>
      <c r="D44" s="288">
        <f>'[1]Table 3A'!C44</f>
        <v>6964.3796339998953</v>
      </c>
      <c r="E44" s="288">
        <f>'[1]Table 3A'!D44</f>
        <v>-13272.014125999878</v>
      </c>
      <c r="F44" s="288">
        <f>'[1]Table 3A'!E44</f>
        <v>-12137.886416547</v>
      </c>
      <c r="G44" s="288">
        <f>'[1]Table 3A'!F44</f>
        <v>12656.505231016083</v>
      </c>
      <c r="H44" s="153"/>
      <c r="I44" s="154"/>
      <c r="J44" s="235"/>
      <c r="K44" s="235"/>
      <c r="L44" s="235"/>
      <c r="M44" s="235"/>
    </row>
    <row r="45" spans="2:13">
      <c r="B45" s="156"/>
      <c r="C45" s="348" t="s">
        <v>183</v>
      </c>
      <c r="D45" s="288">
        <f>'[1]Table 3A'!C45</f>
        <v>6964.3796339998953</v>
      </c>
      <c r="E45" s="288">
        <f>'[1]Table 3A'!D45</f>
        <v>-13272.014125999878</v>
      </c>
      <c r="F45" s="288">
        <f>'[1]Table 3A'!E45</f>
        <v>-12137.886416547</v>
      </c>
      <c r="G45" s="288">
        <f>'[1]Table 3A'!F45</f>
        <v>12656.505231016083</v>
      </c>
      <c r="H45" s="153"/>
      <c r="I45" s="154"/>
      <c r="J45" s="235"/>
      <c r="K45" s="235"/>
      <c r="L45" s="235"/>
      <c r="M45" s="235"/>
    </row>
    <row r="46" spans="2:13">
      <c r="B46" s="156"/>
      <c r="C46" s="348" t="s">
        <v>152</v>
      </c>
      <c r="D46" s="288">
        <f>'[1]Table 3A'!C46</f>
        <v>0</v>
      </c>
      <c r="E46" s="288">
        <f>'[1]Table 3A'!D46</f>
        <v>0</v>
      </c>
      <c r="F46" s="288">
        <f>'[1]Table 3A'!E46</f>
        <v>0</v>
      </c>
      <c r="G46" s="288">
        <f>'[1]Table 3A'!F46</f>
        <v>0</v>
      </c>
      <c r="H46" s="153"/>
      <c r="I46" s="154"/>
      <c r="J46" s="235"/>
      <c r="K46" s="235"/>
      <c r="L46" s="235"/>
      <c r="M46" s="235"/>
    </row>
    <row r="47" spans="2:13" ht="15.6" thickBot="1">
      <c r="B47" s="156"/>
      <c r="C47" s="157"/>
      <c r="D47" s="379"/>
      <c r="E47" s="380"/>
      <c r="F47" s="380"/>
      <c r="G47" s="381"/>
      <c r="H47" s="273"/>
      <c r="I47" s="154"/>
      <c r="J47" s="235"/>
      <c r="K47" s="235"/>
      <c r="L47" s="235"/>
      <c r="M47" s="235"/>
    </row>
    <row r="48" spans="2:13" ht="17.399999999999999" thickTop="1" thickBot="1">
      <c r="B48" s="156"/>
      <c r="C48" s="305" t="s">
        <v>139</v>
      </c>
      <c r="D48" s="382">
        <f>'[1]Table 3A'!C48</f>
        <v>1648167.0000000014</v>
      </c>
      <c r="E48" s="382">
        <f>'[1]Table 3A'!D48</f>
        <v>1168566.9999999991</v>
      </c>
      <c r="F48" s="382">
        <f>'[1]Table 3A'!E48</f>
        <v>7249444.0000000028</v>
      </c>
      <c r="G48" s="383">
        <f>'[1]Table 3A'!F48</f>
        <v>3962835.9999999958</v>
      </c>
      <c r="H48" s="274"/>
      <c r="I48" s="154"/>
      <c r="J48" s="235"/>
      <c r="K48" s="235"/>
      <c r="L48" s="235"/>
      <c r="M48" s="235"/>
    </row>
    <row r="49" spans="2:10" ht="16.2" thickTop="1" thickBot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18.600000000000001" thickTop="1" thickBot="1">
      <c r="B50" s="12"/>
      <c r="C50" s="169" t="s">
        <v>83</v>
      </c>
      <c r="D50" s="162"/>
      <c r="E50" s="162"/>
      <c r="F50" s="162"/>
      <c r="G50" s="162"/>
      <c r="H50" s="163"/>
      <c r="I50" s="80"/>
      <c r="J50" s="2"/>
    </row>
    <row r="51" spans="2:10" ht="18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.6">
      <c r="B52" s="12"/>
      <c r="C52" s="49" t="s">
        <v>140</v>
      </c>
      <c r="E52" s="1"/>
      <c r="F52" s="1"/>
      <c r="G52" s="5"/>
      <c r="H52" s="5" t="s">
        <v>141</v>
      </c>
      <c r="I52" s="80"/>
      <c r="J52" s="2"/>
    </row>
    <row r="53" spans="2:10" ht="15.6">
      <c r="B53" s="12"/>
      <c r="C53" s="89" t="s">
        <v>142</v>
      </c>
      <c r="E53" s="1"/>
      <c r="F53" s="1"/>
      <c r="H53" s="170" t="s">
        <v>143</v>
      </c>
      <c r="I53" s="80"/>
      <c r="J53" s="2"/>
    </row>
    <row r="54" spans="2:10" ht="15.6">
      <c r="B54" s="12"/>
      <c r="C54" s="89" t="s">
        <v>144</v>
      </c>
      <c r="E54" s="1"/>
      <c r="F54" s="1"/>
      <c r="H54" s="1"/>
      <c r="I54" s="80"/>
      <c r="J54" s="2"/>
    </row>
    <row r="55" spans="2:10" ht="15.6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6.2" thickTop="1">
      <c r="B56" s="168"/>
      <c r="C56" s="89"/>
      <c r="D56" s="5"/>
      <c r="E56" s="5"/>
      <c r="F56" s="5"/>
      <c r="G56" s="5"/>
      <c r="H56" s="5"/>
      <c r="I56" s="5"/>
      <c r="J56" s="5"/>
    </row>
  </sheetData>
  <mergeCells count="1">
    <mergeCell ref="E6:F6"/>
  </mergeCells>
  <phoneticPr fontId="2" type="noConversion"/>
  <conditionalFormatting sqref="D48:G48 D44:G46 D40:G42 D36:G38 D32:G34 D13:G29 D10:G10">
    <cfRule type="cellIs" dxfId="5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showGridLines="0" topLeftCell="B1" zoomScaleNormal="100" workbookViewId="0">
      <selection activeCell="D7" sqref="D7:G7"/>
    </sheetView>
  </sheetViews>
  <sheetFormatPr defaultRowHeight="15"/>
  <cols>
    <col min="1" max="1" width="0" hidden="1" customWidth="1"/>
    <col min="3" max="3" width="68" customWidth="1"/>
    <col min="4" max="7" width="12.81640625" customWidth="1"/>
    <col min="8" max="8" width="86.6328125" customWidth="1"/>
  </cols>
  <sheetData>
    <row r="1" spans="2:12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7.399999999999999">
      <c r="B2" s="94" t="s">
        <v>11</v>
      </c>
      <c r="C2" s="149" t="s">
        <v>112</v>
      </c>
      <c r="D2" s="3"/>
      <c r="E2" s="2"/>
      <c r="F2" s="2"/>
      <c r="G2" s="2"/>
      <c r="H2" s="2"/>
      <c r="I2" s="2"/>
      <c r="J2" s="2"/>
      <c r="K2" s="5"/>
      <c r="L2" s="2"/>
    </row>
    <row r="3" spans="2:12" ht="17.399999999999999">
      <c r="B3" s="94"/>
      <c r="C3" s="149" t="s">
        <v>84</v>
      </c>
      <c r="D3" s="3"/>
      <c r="E3" s="2"/>
      <c r="F3" s="2"/>
      <c r="G3" s="2"/>
      <c r="H3" s="2"/>
      <c r="I3" s="2"/>
      <c r="J3" s="2"/>
      <c r="K3" s="5"/>
      <c r="L3" s="2"/>
    </row>
    <row r="4" spans="2:12" ht="16.2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2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6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6">
      <c r="B7" s="12"/>
      <c r="C7" s="316" t="s">
        <v>19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  <c r="J7" s="2"/>
      <c r="K7" s="2"/>
      <c r="L7" s="2"/>
    </row>
    <row r="8" spans="2:12" ht="15.6">
      <c r="B8" s="12"/>
      <c r="C8" s="317" t="str">
        <f>+Fedőlap!$E$13</f>
        <v>Dátum: 2022.09.30.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2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6.2" thickTop="1" thickBot="1">
      <c r="B10" s="12"/>
      <c r="C10" s="305" t="s">
        <v>85</v>
      </c>
      <c r="D10" s="289">
        <f>'[1]Table 3B'!C10</f>
        <v>1023016.071</v>
      </c>
      <c r="E10" s="289">
        <f>'[1]Table 3B'!D10</f>
        <v>788875.27395900001</v>
      </c>
      <c r="F10" s="289">
        <f>'[1]Table 3B'!E10</f>
        <v>3235112.0420761434</v>
      </c>
      <c r="G10" s="355">
        <f>'[1]Table 3B'!F10</f>
        <v>4301821.4947689837</v>
      </c>
      <c r="H10" s="87"/>
      <c r="I10" s="80"/>
      <c r="J10" s="2"/>
      <c r="K10" s="2"/>
      <c r="L10" s="2"/>
    </row>
    <row r="11" spans="2:12" ht="16.2" thickTop="1">
      <c r="B11" s="12"/>
      <c r="C11" s="346"/>
      <c r="D11" s="237"/>
      <c r="E11" s="237"/>
      <c r="F11" s="237"/>
      <c r="G11" s="356"/>
      <c r="H11" s="82"/>
      <c r="I11" s="80"/>
      <c r="J11" s="2"/>
      <c r="K11" s="2"/>
      <c r="L11" s="2"/>
    </row>
    <row r="12" spans="2:12" ht="16.2">
      <c r="B12" s="152"/>
      <c r="C12" s="347" t="s">
        <v>186</v>
      </c>
      <c r="D12" s="290">
        <f>'[1]Table 3B'!C12</f>
        <v>787776</v>
      </c>
      <c r="E12" s="290">
        <f>'[1]Table 3B'!D12</f>
        <v>160299.99999999997</v>
      </c>
      <c r="F12" s="290">
        <f>'[1]Table 3B'!E12</f>
        <v>3145528</v>
      </c>
      <c r="G12" s="290">
        <f>'[1]Table 3B'!F12</f>
        <v>-124780</v>
      </c>
      <c r="H12" s="153"/>
      <c r="I12" s="154"/>
      <c r="J12" s="155"/>
      <c r="K12" s="155"/>
      <c r="L12" s="155"/>
    </row>
    <row r="13" spans="2:12">
      <c r="B13" s="156"/>
      <c r="C13" s="348" t="s">
        <v>146</v>
      </c>
      <c r="D13" s="288">
        <f>'[1]Table 3B'!C13</f>
        <v>575081</v>
      </c>
      <c r="E13" s="288">
        <f>'[1]Table 3B'!D13</f>
        <v>-294985</v>
      </c>
      <c r="F13" s="288">
        <f>'[1]Table 3B'!E13</f>
        <v>2217825</v>
      </c>
      <c r="G13" s="288">
        <f>'[1]Table 3B'!F13</f>
        <v>-1094421</v>
      </c>
      <c r="H13" s="153"/>
      <c r="I13" s="154"/>
      <c r="J13" s="155"/>
      <c r="K13" s="155"/>
      <c r="L13" s="155"/>
    </row>
    <row r="14" spans="2:12">
      <c r="B14" s="156"/>
      <c r="C14" s="348" t="s">
        <v>147</v>
      </c>
      <c r="D14" s="288">
        <f>'[1]Table 3B'!C14</f>
        <v>-9994</v>
      </c>
      <c r="E14" s="288">
        <f>'[1]Table 3B'!D14</f>
        <v>-23654</v>
      </c>
      <c r="F14" s="288">
        <f>'[1]Table 3B'!E14</f>
        <v>1755</v>
      </c>
      <c r="G14" s="288">
        <f>'[1]Table 3B'!F14</f>
        <v>3393</v>
      </c>
      <c r="H14" s="153"/>
      <c r="I14" s="154"/>
      <c r="J14" s="155"/>
      <c r="K14" s="155"/>
      <c r="L14" s="155"/>
    </row>
    <row r="15" spans="2:12">
      <c r="B15" s="156"/>
      <c r="C15" s="348" t="s">
        <v>148</v>
      </c>
      <c r="D15" s="288">
        <f>'[1]Table 3B'!C15</f>
        <v>-24540</v>
      </c>
      <c r="E15" s="288">
        <f>'[1]Table 3B'!D15</f>
        <v>221801</v>
      </c>
      <c r="F15" s="288">
        <f>'[1]Table 3B'!E15</f>
        <v>729353</v>
      </c>
      <c r="G15" s="288">
        <f>'[1]Table 3B'!F15</f>
        <v>436058</v>
      </c>
      <c r="H15" s="153"/>
      <c r="I15" s="154"/>
      <c r="J15" s="155"/>
      <c r="K15" s="155"/>
      <c r="L15" s="155"/>
    </row>
    <row r="16" spans="2:12" ht="15.6">
      <c r="B16" s="156"/>
      <c r="C16" s="349" t="s">
        <v>77</v>
      </c>
      <c r="D16" s="357">
        <f>'[1]Table 3B'!C16</f>
        <v>4140192.4447240001</v>
      </c>
      <c r="E16" s="358">
        <f>'[1]Table 3B'!D16</f>
        <v>5094154.6301022023</v>
      </c>
      <c r="F16" s="358">
        <f>'[1]Table 3B'!E16</f>
        <v>6649893.3100329544</v>
      </c>
      <c r="G16" s="359">
        <f>'[1]Table 3B'!F16</f>
        <v>7535037.8361760443</v>
      </c>
      <c r="H16" s="153"/>
      <c r="I16" s="154"/>
      <c r="J16" s="155"/>
      <c r="K16" s="155"/>
      <c r="L16" s="155"/>
    </row>
    <row r="17" spans="2:12" ht="15.6">
      <c r="B17" s="156"/>
      <c r="C17" s="349" t="s">
        <v>78</v>
      </c>
      <c r="D17" s="360">
        <f>'[1]Table 3B'!C17</f>
        <v>-4164732.4447240001</v>
      </c>
      <c r="E17" s="361">
        <f>'[1]Table 3B'!D17</f>
        <v>-4872353.6301022023</v>
      </c>
      <c r="F17" s="361">
        <f>'[1]Table 3B'!E17</f>
        <v>-5920540.3100329544</v>
      </c>
      <c r="G17" s="362">
        <f>'[1]Table 3B'!F17</f>
        <v>-7098979.8361760443</v>
      </c>
      <c r="H17" s="153"/>
      <c r="I17" s="154"/>
      <c r="J17" s="155"/>
      <c r="K17" s="155"/>
      <c r="L17" s="155"/>
    </row>
    <row r="18" spans="2:12">
      <c r="B18" s="156"/>
      <c r="C18" s="350" t="s">
        <v>149</v>
      </c>
      <c r="D18" s="288">
        <f>'[1]Table 3B'!C18</f>
        <v>-53844</v>
      </c>
      <c r="E18" s="288">
        <f>'[1]Table 3B'!D18</f>
        <v>170811</v>
      </c>
      <c r="F18" s="288">
        <f>'[1]Table 3B'!E18</f>
        <v>382096</v>
      </c>
      <c r="G18" s="288">
        <f>'[1]Table 3B'!F18</f>
        <v>-179803</v>
      </c>
      <c r="H18" s="153"/>
      <c r="I18" s="154"/>
      <c r="J18" s="155"/>
      <c r="K18" s="155"/>
      <c r="L18" s="155"/>
    </row>
    <row r="19" spans="2:12">
      <c r="B19" s="156"/>
      <c r="C19" s="350" t="s">
        <v>150</v>
      </c>
      <c r="D19" s="288">
        <f>'[1]Table 3B'!C19</f>
        <v>29304</v>
      </c>
      <c r="E19" s="288">
        <f>'[1]Table 3B'!D19</f>
        <v>50990</v>
      </c>
      <c r="F19" s="288">
        <f>'[1]Table 3B'!E19</f>
        <v>347257</v>
      </c>
      <c r="G19" s="288">
        <f>'[1]Table 3B'!F19</f>
        <v>615861</v>
      </c>
      <c r="H19" s="153"/>
      <c r="I19" s="154"/>
      <c r="J19" s="155"/>
      <c r="K19" s="155"/>
      <c r="L19" s="155"/>
    </row>
    <row r="20" spans="2:12">
      <c r="B20" s="156"/>
      <c r="C20" s="351" t="s">
        <v>77</v>
      </c>
      <c r="D20" s="363">
        <f>'[1]Table 3B'!C20</f>
        <v>413594.52672399994</v>
      </c>
      <c r="E20" s="364">
        <f>'[1]Table 3B'!D20</f>
        <v>505324.0511022032</v>
      </c>
      <c r="F20" s="364">
        <f>'[1]Table 3B'!E20</f>
        <v>732577.09103295347</v>
      </c>
      <c r="G20" s="365">
        <f>'[1]Table 3B'!F20</f>
        <v>935953.00017604372</v>
      </c>
      <c r="H20" s="153"/>
      <c r="I20" s="154"/>
      <c r="J20" s="155"/>
      <c r="K20" s="155"/>
      <c r="L20" s="155"/>
    </row>
    <row r="21" spans="2:12">
      <c r="B21" s="156"/>
      <c r="C21" s="351" t="s">
        <v>78</v>
      </c>
      <c r="D21" s="366">
        <f>'[1]Table 3B'!C21</f>
        <v>-384290.52672399994</v>
      </c>
      <c r="E21" s="367">
        <f>'[1]Table 3B'!D21</f>
        <v>-454334.0511022032</v>
      </c>
      <c r="F21" s="367">
        <f>'[1]Table 3B'!E21</f>
        <v>-385320.09103295347</v>
      </c>
      <c r="G21" s="368">
        <f>'[1]Table 3B'!F21</f>
        <v>-320092.00017604372</v>
      </c>
      <c r="H21" s="153"/>
      <c r="I21" s="154"/>
      <c r="J21" s="155"/>
      <c r="K21" s="155"/>
      <c r="L21" s="155"/>
    </row>
    <row r="22" spans="2:12">
      <c r="B22" s="156"/>
      <c r="C22" s="348" t="s">
        <v>151</v>
      </c>
      <c r="D22" s="288">
        <f>'[1]Table 3B'!C22</f>
        <v>-32387</v>
      </c>
      <c r="E22" s="288">
        <f>'[1]Table 3B'!D22</f>
        <v>180084</v>
      </c>
      <c r="F22" s="288">
        <f>'[1]Table 3B'!E22</f>
        <v>226527</v>
      </c>
      <c r="G22" s="288">
        <f>'[1]Table 3B'!F22</f>
        <v>82579</v>
      </c>
      <c r="H22" s="153"/>
      <c r="I22" s="154"/>
      <c r="J22" s="155"/>
      <c r="K22" s="155"/>
      <c r="L22" s="155"/>
    </row>
    <row r="23" spans="2:12" ht="16.2">
      <c r="B23" s="156"/>
      <c r="C23" s="350" t="s">
        <v>136</v>
      </c>
      <c r="D23" s="288">
        <f>'[1]Table 3B'!C23</f>
        <v>12914</v>
      </c>
      <c r="E23" s="288">
        <f>'[1]Table 3B'!D23</f>
        <v>50685</v>
      </c>
      <c r="F23" s="288">
        <f>'[1]Table 3B'!E23</f>
        <v>17295</v>
      </c>
      <c r="G23" s="288">
        <f>'[1]Table 3B'!F23</f>
        <v>221691</v>
      </c>
      <c r="H23" s="153"/>
      <c r="I23" s="154"/>
      <c r="J23" s="155"/>
      <c r="K23" s="155"/>
      <c r="L23" s="155"/>
    </row>
    <row r="24" spans="2:12">
      <c r="B24" s="156"/>
      <c r="C24" s="350" t="s">
        <v>137</v>
      </c>
      <c r="D24" s="288">
        <f>'[1]Table 3B'!C24</f>
        <v>-45301</v>
      </c>
      <c r="E24" s="288">
        <f>'[1]Table 3B'!D24</f>
        <v>129399</v>
      </c>
      <c r="F24" s="288">
        <f>'[1]Table 3B'!E24</f>
        <v>209232</v>
      </c>
      <c r="G24" s="288">
        <f>'[1]Table 3B'!F24</f>
        <v>-139112</v>
      </c>
      <c r="H24" s="153"/>
      <c r="I24" s="154"/>
      <c r="J24" s="155"/>
      <c r="K24" s="155"/>
      <c r="L24" s="155"/>
    </row>
    <row r="25" spans="2:12">
      <c r="B25" s="156"/>
      <c r="C25" s="351" t="s">
        <v>80</v>
      </c>
      <c r="D25" s="369">
        <f>'[1]Table 3B'!C25</f>
        <v>7351</v>
      </c>
      <c r="E25" s="370">
        <f>'[1]Table 3B'!D25</f>
        <v>268861</v>
      </c>
      <c r="F25" s="370">
        <f>'[1]Table 3B'!E25</f>
        <v>639153.96530000004</v>
      </c>
      <c r="G25" s="371">
        <f>'[1]Table 3B'!F25</f>
        <v>81706.642483999982</v>
      </c>
      <c r="H25" s="153"/>
      <c r="I25" s="154"/>
      <c r="J25" s="155"/>
      <c r="K25" s="155"/>
      <c r="L25" s="155"/>
    </row>
    <row r="26" spans="2:12">
      <c r="B26" s="156"/>
      <c r="C26" s="351" t="s">
        <v>81</v>
      </c>
      <c r="D26" s="369">
        <f>'[1]Table 3B'!C26</f>
        <v>-52652</v>
      </c>
      <c r="E26" s="370">
        <f>'[1]Table 3B'!D26</f>
        <v>-139462</v>
      </c>
      <c r="F26" s="370">
        <f>'[1]Table 3B'!E26</f>
        <v>-429922</v>
      </c>
      <c r="G26" s="371">
        <f>'[1]Table 3B'!F26</f>
        <v>-220818.64416399997</v>
      </c>
      <c r="H26" s="153"/>
      <c r="I26" s="154"/>
      <c r="J26" s="155"/>
      <c r="K26" s="155"/>
      <c r="L26" s="155"/>
    </row>
    <row r="27" spans="2:12">
      <c r="B27" s="156"/>
      <c r="C27" s="348" t="s">
        <v>181</v>
      </c>
      <c r="D27" s="288">
        <f>'[1]Table 3B'!C27</f>
        <v>-92401</v>
      </c>
      <c r="E27" s="288">
        <f>'[1]Table 3B'!D27</f>
        <v>-182437</v>
      </c>
      <c r="F27" s="288">
        <f>'[1]Table 3B'!E27</f>
        <v>-258742.00000000003</v>
      </c>
      <c r="G27" s="288">
        <f>'[1]Table 3B'!F27</f>
        <v>-162857</v>
      </c>
      <c r="H27" s="153"/>
      <c r="I27" s="154"/>
      <c r="J27" s="155"/>
      <c r="K27" s="155"/>
      <c r="L27" s="155"/>
    </row>
    <row r="28" spans="2:12">
      <c r="B28" s="156"/>
      <c r="C28" s="348" t="s">
        <v>188</v>
      </c>
      <c r="D28" s="288">
        <f>'[1]Table 3B'!C28</f>
        <v>371906</v>
      </c>
      <c r="E28" s="288">
        <f>'[1]Table 3B'!D28</f>
        <v>258769.99999999997</v>
      </c>
      <c r="F28" s="288">
        <f>'[1]Table 3B'!E28</f>
        <v>228771</v>
      </c>
      <c r="G28" s="288">
        <f>'[1]Table 3B'!F28</f>
        <v>610451</v>
      </c>
      <c r="H28" s="153"/>
      <c r="I28" s="154"/>
      <c r="J28" s="155"/>
      <c r="K28" s="155"/>
      <c r="L28" s="155"/>
    </row>
    <row r="29" spans="2:12">
      <c r="B29" s="156"/>
      <c r="C29" s="348" t="s">
        <v>180</v>
      </c>
      <c r="D29" s="288">
        <f>'[1]Table 3B'!C29</f>
        <v>111</v>
      </c>
      <c r="E29" s="288">
        <f>'[1]Table 3B'!D29</f>
        <v>721</v>
      </c>
      <c r="F29" s="288">
        <f>'[1]Table 3B'!E29</f>
        <v>39</v>
      </c>
      <c r="G29" s="288">
        <f>'[1]Table 3B'!F29</f>
        <v>17</v>
      </c>
      <c r="H29" s="153"/>
      <c r="I29" s="154"/>
      <c r="J29" s="155"/>
      <c r="K29" s="155"/>
      <c r="L29" s="155"/>
    </row>
    <row r="30" spans="2:12">
      <c r="B30" s="156"/>
      <c r="C30" s="157"/>
      <c r="D30" s="372"/>
      <c r="E30" s="373"/>
      <c r="F30" s="373"/>
      <c r="G30" s="374"/>
      <c r="H30" s="153"/>
      <c r="I30" s="154"/>
      <c r="J30" s="155"/>
      <c r="K30" s="155"/>
      <c r="L30" s="155"/>
    </row>
    <row r="31" spans="2:12">
      <c r="B31" s="156"/>
      <c r="C31" s="352" t="s">
        <v>138</v>
      </c>
      <c r="D31" s="375">
        <f>'[1]Table 3B'!C31</f>
        <v>180486.00000000006</v>
      </c>
      <c r="E31" s="375">
        <f>'[1]Table 3B'!D31</f>
        <v>76900</v>
      </c>
      <c r="F31" s="375">
        <f>'[1]Table 3B'!E31</f>
        <v>730334</v>
      </c>
      <c r="G31" s="375">
        <f>'[1]Table 3B'!F31</f>
        <v>-365808.99999999977</v>
      </c>
      <c r="H31" s="153"/>
      <c r="I31" s="154"/>
      <c r="J31" s="155"/>
      <c r="K31" s="155"/>
      <c r="L31" s="155"/>
    </row>
    <row r="32" spans="2:12">
      <c r="B32" s="156"/>
      <c r="C32" s="348" t="s">
        <v>189</v>
      </c>
      <c r="D32" s="288">
        <f>'[1]Table 3B'!C32</f>
        <v>3568</v>
      </c>
      <c r="E32" s="288">
        <f>'[1]Table 3B'!D32</f>
        <v>7904</v>
      </c>
      <c r="F32" s="288">
        <f>'[1]Table 3B'!E32</f>
        <v>10987</v>
      </c>
      <c r="G32" s="288">
        <f>'[1]Table 3B'!F32</f>
        <v>12591</v>
      </c>
      <c r="H32" s="153"/>
      <c r="I32" s="154"/>
      <c r="J32" s="155"/>
      <c r="K32" s="155"/>
      <c r="L32" s="155"/>
    </row>
    <row r="33" spans="2:12">
      <c r="B33" s="156"/>
      <c r="C33" s="348" t="s">
        <v>190</v>
      </c>
      <c r="D33" s="288">
        <f>'[1]Table 3B'!C33</f>
        <v>-186844</v>
      </c>
      <c r="E33" s="288">
        <f>'[1]Table 3B'!D33</f>
        <v>-140440</v>
      </c>
      <c r="F33" s="288">
        <f>'[1]Table 3B'!E33</f>
        <v>-18343</v>
      </c>
      <c r="G33" s="288">
        <f>'[1]Table 3B'!F33</f>
        <v>-707572</v>
      </c>
      <c r="H33" s="153"/>
      <c r="I33" s="154"/>
      <c r="J33" s="155"/>
      <c r="K33" s="155"/>
      <c r="L33" s="155"/>
    </row>
    <row r="34" spans="2:12">
      <c r="B34" s="156"/>
      <c r="C34" s="348" t="s">
        <v>191</v>
      </c>
      <c r="D34" s="288">
        <f>'[1]Table 3B'!C34</f>
        <v>279</v>
      </c>
      <c r="E34" s="288">
        <f>'[1]Table 3B'!D34</f>
        <v>-77016</v>
      </c>
      <c r="F34" s="288">
        <f>'[1]Table 3B'!E34</f>
        <v>-102475</v>
      </c>
      <c r="G34" s="288">
        <f>'[1]Table 3B'!F34</f>
        <v>-80025</v>
      </c>
      <c r="H34" s="153"/>
      <c r="I34" s="154"/>
      <c r="J34" s="155"/>
      <c r="K34" s="155"/>
      <c r="L34" s="155"/>
    </row>
    <row r="35" spans="2:12">
      <c r="B35" s="156"/>
      <c r="C35" s="353"/>
      <c r="D35" s="376"/>
      <c r="E35" s="377"/>
      <c r="F35" s="377"/>
      <c r="G35" s="378"/>
      <c r="H35" s="153"/>
      <c r="I35" s="154"/>
      <c r="J35" s="155"/>
      <c r="K35" s="155"/>
      <c r="L35" s="155"/>
    </row>
    <row r="36" spans="2:12">
      <c r="B36" s="156"/>
      <c r="C36" s="348" t="s">
        <v>192</v>
      </c>
      <c r="D36" s="288">
        <f>'[1]Table 3B'!C36</f>
        <v>1661.0000000000298</v>
      </c>
      <c r="E36" s="288">
        <f>'[1]Table 3B'!D36</f>
        <v>-184539.00000000003</v>
      </c>
      <c r="F36" s="288">
        <f>'[1]Table 3B'!E36</f>
        <v>-9663.0000000000109</v>
      </c>
      <c r="G36" s="288">
        <f>'[1]Table 3B'!F36</f>
        <v>221818</v>
      </c>
      <c r="H36" s="158"/>
      <c r="I36" s="154"/>
      <c r="J36" s="155"/>
      <c r="K36" s="155"/>
      <c r="L36" s="155"/>
    </row>
    <row r="37" spans="2:12" ht="16.2">
      <c r="B37" s="156"/>
      <c r="C37" s="348" t="s">
        <v>206</v>
      </c>
      <c r="D37" s="288">
        <f>'[1]Table 3B'!C37</f>
        <v>41917.543681699979</v>
      </c>
      <c r="E37" s="288">
        <f>'[1]Table 3B'!D37</f>
        <v>45237.416015510018</v>
      </c>
      <c r="F37" s="288">
        <f>'[1]Table 3B'!E37</f>
        <v>-23316.113785100006</v>
      </c>
      <c r="G37" s="288">
        <f>'[1]Table 3B'!F37</f>
        <v>-38228.590797180019</v>
      </c>
      <c r="H37" s="153"/>
      <c r="I37" s="154"/>
      <c r="J37" s="155"/>
      <c r="K37" s="155"/>
      <c r="L37" s="155"/>
    </row>
    <row r="38" spans="2:12">
      <c r="B38" s="156"/>
      <c r="C38" s="354" t="s">
        <v>193</v>
      </c>
      <c r="D38" s="288">
        <f>'[1]Table 3B'!C38</f>
        <v>43785.098940000003</v>
      </c>
      <c r="E38" s="288">
        <f>'[1]Table 3B'!D38</f>
        <v>71580.814941999983</v>
      </c>
      <c r="F38" s="288">
        <f>'[1]Table 3B'!E38</f>
        <v>38847.524599999997</v>
      </c>
      <c r="G38" s="288">
        <f>'[1]Table 3B'!F38</f>
        <v>-5793.2700439999999</v>
      </c>
      <c r="H38" s="153"/>
      <c r="I38" s="154"/>
      <c r="J38" s="155"/>
      <c r="K38" s="155"/>
      <c r="L38" s="155"/>
    </row>
    <row r="39" spans="2:12">
      <c r="B39" s="156"/>
      <c r="C39" s="353"/>
      <c r="D39" s="376"/>
      <c r="E39" s="377"/>
      <c r="F39" s="377"/>
      <c r="G39" s="378"/>
      <c r="H39" s="153"/>
      <c r="I39" s="154"/>
      <c r="J39" s="155"/>
      <c r="K39" s="155"/>
      <c r="L39" s="155"/>
    </row>
    <row r="40" spans="2:12" ht="16.2">
      <c r="B40" s="156"/>
      <c r="C40" s="348" t="s">
        <v>194</v>
      </c>
      <c r="D40" s="288">
        <f>'[1]Table 3B'!C40</f>
        <v>274619.35737830005</v>
      </c>
      <c r="E40" s="288">
        <f>'[1]Table 3B'!D40</f>
        <v>279625.76904249005</v>
      </c>
      <c r="F40" s="288">
        <f>'[1]Table 3B'!E40</f>
        <v>834296.58918510005</v>
      </c>
      <c r="G40" s="288">
        <f>'[1]Table 3B'!F40</f>
        <v>231400.8608411802</v>
      </c>
      <c r="H40" s="153"/>
      <c r="I40" s="154"/>
      <c r="J40" s="155"/>
      <c r="K40" s="155"/>
      <c r="L40" s="155"/>
    </row>
    <row r="41" spans="2:12" ht="16.2">
      <c r="B41" s="156"/>
      <c r="C41" s="348" t="s">
        <v>195</v>
      </c>
      <c r="D41" s="288">
        <f>'[1]Table 3B'!C41</f>
        <v>1500</v>
      </c>
      <c r="E41" s="288">
        <f>'[1]Table 3B'!D41</f>
        <v>74547</v>
      </c>
      <c r="F41" s="288">
        <f>'[1]Table 3B'!E41</f>
        <v>0</v>
      </c>
      <c r="G41" s="288">
        <f>'[1]Table 3B'!F41</f>
        <v>0</v>
      </c>
      <c r="H41" s="153"/>
      <c r="I41" s="154"/>
      <c r="J41" s="155"/>
      <c r="K41" s="155"/>
      <c r="L41" s="155"/>
    </row>
    <row r="42" spans="2:12" ht="16.2">
      <c r="B42" s="156"/>
      <c r="C42" s="348" t="s">
        <v>196</v>
      </c>
      <c r="D42" s="288">
        <f>'[1]Table 3B'!C42</f>
        <v>0</v>
      </c>
      <c r="E42" s="288">
        <f>'[1]Table 3B'!D42</f>
        <v>0</v>
      </c>
      <c r="F42" s="288">
        <f>'[1]Table 3B'!E42</f>
        <v>0</v>
      </c>
      <c r="G42" s="288">
        <f>'[1]Table 3B'!F42</f>
        <v>0</v>
      </c>
      <c r="H42" s="153"/>
      <c r="I42" s="154"/>
      <c r="J42" s="155"/>
      <c r="K42" s="155"/>
      <c r="L42" s="155"/>
    </row>
    <row r="43" spans="2:12">
      <c r="B43" s="156"/>
      <c r="C43" s="353"/>
      <c r="D43" s="376"/>
      <c r="E43" s="377"/>
      <c r="F43" s="377"/>
      <c r="G43" s="378"/>
      <c r="H43" s="153"/>
      <c r="I43" s="154"/>
      <c r="J43" s="155"/>
      <c r="K43" s="155"/>
      <c r="L43" s="155"/>
    </row>
    <row r="44" spans="2:12">
      <c r="B44" s="156"/>
      <c r="C44" s="352" t="s">
        <v>82</v>
      </c>
      <c r="D44" s="288">
        <f>'[1]Table 3B'!C44</f>
        <v>35559.928999999946</v>
      </c>
      <c r="E44" s="288">
        <f>'[1]Table 3B'!D44</f>
        <v>16130.726040999929</v>
      </c>
      <c r="F44" s="288">
        <f>'[1]Table 3B'!E44</f>
        <v>-3318.0420761434361</v>
      </c>
      <c r="G44" s="288">
        <f>'[1]Table 3B'!F44</f>
        <v>22453.505231016141</v>
      </c>
      <c r="H44" s="153"/>
      <c r="I44" s="154"/>
      <c r="J44" s="155"/>
      <c r="K44" s="155"/>
      <c r="L44" s="155"/>
    </row>
    <row r="45" spans="2:12">
      <c r="B45" s="156"/>
      <c r="C45" s="348" t="s">
        <v>183</v>
      </c>
      <c r="D45" s="288">
        <f>'[1]Table 3B'!C45</f>
        <v>35559.928999999946</v>
      </c>
      <c r="E45" s="288">
        <f>'[1]Table 3B'!D45</f>
        <v>16130.726040999929</v>
      </c>
      <c r="F45" s="288">
        <f>'[1]Table 3B'!E45</f>
        <v>-3318.0420761434361</v>
      </c>
      <c r="G45" s="288">
        <f>'[1]Table 3B'!F45</f>
        <v>22453.505231016141</v>
      </c>
      <c r="H45" s="153"/>
      <c r="I45" s="154"/>
      <c r="J45" s="155"/>
      <c r="K45" s="155"/>
      <c r="L45" s="155"/>
    </row>
    <row r="46" spans="2:12">
      <c r="B46" s="156"/>
      <c r="C46" s="348" t="s">
        <v>152</v>
      </c>
      <c r="D46" s="288">
        <f>'[1]Table 3B'!C46</f>
        <v>0</v>
      </c>
      <c r="E46" s="288">
        <f>'[1]Table 3B'!D46</f>
        <v>0</v>
      </c>
      <c r="F46" s="288">
        <f>'[1]Table 3B'!E46</f>
        <v>0</v>
      </c>
      <c r="G46" s="288">
        <f>'[1]Table 3B'!F46</f>
        <v>0</v>
      </c>
      <c r="H46" s="153"/>
      <c r="I46" s="154"/>
      <c r="J46" s="155"/>
      <c r="K46" s="155"/>
      <c r="L46" s="155"/>
    </row>
    <row r="47" spans="2:12" ht="15.6" thickBot="1">
      <c r="B47" s="156"/>
      <c r="C47" s="157"/>
      <c r="D47" s="379"/>
      <c r="E47" s="380"/>
      <c r="F47" s="380"/>
      <c r="G47" s="381"/>
      <c r="H47" s="273"/>
      <c r="I47" s="154"/>
      <c r="J47" s="155"/>
      <c r="K47" s="155"/>
      <c r="L47" s="155"/>
    </row>
    <row r="48" spans="2:12" ht="17.399999999999999" thickTop="1" thickBot="1">
      <c r="B48" s="156"/>
      <c r="C48" s="305" t="s">
        <v>86</v>
      </c>
      <c r="D48" s="382">
        <f>'[1]Table 3B'!C48</f>
        <v>2026838</v>
      </c>
      <c r="E48" s="382">
        <f>'[1]Table 3B'!D48</f>
        <v>1042206</v>
      </c>
      <c r="F48" s="382">
        <f>'[1]Table 3B'!E48</f>
        <v>7107656</v>
      </c>
      <c r="G48" s="383">
        <f>'[1]Table 3B'!F48</f>
        <v>3833686</v>
      </c>
      <c r="H48" s="274"/>
      <c r="I48" s="154"/>
      <c r="J48" s="155"/>
      <c r="K48" s="155"/>
      <c r="L48" s="155"/>
    </row>
    <row r="49" spans="2:12" ht="16.2" thickTop="1" thickBot="1">
      <c r="B49" s="12"/>
      <c r="C49" s="160"/>
      <c r="D49" s="385"/>
      <c r="E49" s="385"/>
      <c r="F49" s="385"/>
      <c r="G49" s="385"/>
      <c r="H49" s="275"/>
      <c r="I49" s="80"/>
      <c r="J49" s="2"/>
      <c r="K49" s="2"/>
      <c r="L49" s="2"/>
    </row>
    <row r="50" spans="2:12" ht="16.8" thickTop="1" thickBot="1">
      <c r="B50" s="12"/>
      <c r="C50" s="173"/>
      <c r="D50" s="386"/>
      <c r="E50" s="236"/>
      <c r="F50" s="236"/>
      <c r="G50" s="236"/>
      <c r="H50" s="276"/>
      <c r="I50" s="80"/>
      <c r="J50" s="2"/>
      <c r="K50" s="2"/>
      <c r="L50" s="2"/>
    </row>
    <row r="51" spans="2:12" ht="16.2" thickTop="1" thickBot="1">
      <c r="B51" s="12"/>
      <c r="C51" s="305" t="s">
        <v>87</v>
      </c>
      <c r="D51" s="289">
        <f>'[1]Table 3B'!C51</f>
        <v>30668412</v>
      </c>
      <c r="E51" s="289">
        <f>'[1]Table 3B'!D51</f>
        <v>31576098</v>
      </c>
      <c r="F51" s="289">
        <f>'[1]Table 3B'!E51</f>
        <v>38240287</v>
      </c>
      <c r="G51" s="355">
        <f>'[1]Table 3B'!F51</f>
        <v>42256762</v>
      </c>
      <c r="H51" s="87"/>
      <c r="I51" s="80"/>
      <c r="J51" s="2"/>
      <c r="K51" s="2"/>
      <c r="L51" s="2"/>
    </row>
    <row r="52" spans="2:12" ht="16.8" thickTop="1">
      <c r="B52" s="12"/>
      <c r="C52" s="348" t="s">
        <v>153</v>
      </c>
      <c r="D52" s="288">
        <f>'[1]Table 3B'!C52</f>
        <v>30790901</v>
      </c>
      <c r="E52" s="288">
        <f>'[1]Table 3B'!D52</f>
        <v>31833107</v>
      </c>
      <c r="F52" s="288">
        <f>'[1]Table 3B'!E52</f>
        <v>38940763</v>
      </c>
      <c r="G52" s="288">
        <f>'[1]Table 3B'!F52</f>
        <v>42774449</v>
      </c>
      <c r="H52" s="84"/>
      <c r="I52" s="80"/>
      <c r="J52" s="2"/>
      <c r="K52" s="2"/>
      <c r="L52" s="2"/>
    </row>
    <row r="53" spans="2:12" ht="30">
      <c r="B53" s="12"/>
      <c r="C53" s="384" t="s">
        <v>154</v>
      </c>
      <c r="D53" s="404">
        <f>'[1]Table 3B'!C53</f>
        <v>122489</v>
      </c>
      <c r="E53" s="404">
        <f>'[1]Table 3B'!D53</f>
        <v>257009</v>
      </c>
      <c r="F53" s="404">
        <f>'[1]Table 3B'!E53</f>
        <v>700476</v>
      </c>
      <c r="G53" s="404">
        <f>'[1]Table 3B'!F53</f>
        <v>517687</v>
      </c>
      <c r="H53" s="174"/>
      <c r="I53" s="80"/>
      <c r="J53" s="2"/>
      <c r="K53" s="2"/>
      <c r="L53" s="2"/>
    </row>
    <row r="54" spans="2:12" ht="15.6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18.600000000000001" thickTop="1" thickBot="1">
      <c r="B55" s="12"/>
      <c r="C55" s="169" t="s">
        <v>83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6">
      <c r="B57" s="12"/>
      <c r="C57" s="49" t="s">
        <v>140</v>
      </c>
      <c r="E57" s="1"/>
      <c r="F57" s="1"/>
      <c r="G57" s="5"/>
      <c r="H57" s="5" t="s">
        <v>141</v>
      </c>
      <c r="I57" s="80"/>
      <c r="J57" s="2"/>
      <c r="K57" s="5"/>
      <c r="L57" s="2"/>
    </row>
    <row r="58" spans="2:12" ht="15.6">
      <c r="B58" s="12"/>
      <c r="C58" s="89" t="s">
        <v>145</v>
      </c>
      <c r="E58" s="1"/>
      <c r="F58" s="1"/>
      <c r="H58" s="170" t="s">
        <v>143</v>
      </c>
      <c r="I58" s="80"/>
      <c r="J58" s="2"/>
      <c r="K58" s="5"/>
      <c r="L58" s="2"/>
    </row>
    <row r="59" spans="2:12" ht="15.6">
      <c r="B59" s="12"/>
      <c r="C59" s="89" t="s">
        <v>144</v>
      </c>
      <c r="E59" s="1"/>
      <c r="F59" s="1"/>
      <c r="H59" s="1"/>
      <c r="I59" s="80"/>
      <c r="J59" s="2"/>
      <c r="K59" s="5"/>
      <c r="L59" s="2"/>
    </row>
    <row r="60" spans="2:12" ht="16.2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2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mergeCells count="1">
    <mergeCell ref="E6:F6"/>
  </mergeCells>
  <phoneticPr fontId="2" type="noConversion"/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showGridLines="0" topLeftCell="B1" zoomScaleNormal="100" workbookViewId="0">
      <selection activeCell="D7" sqref="D7:G7"/>
    </sheetView>
  </sheetViews>
  <sheetFormatPr defaultRowHeight="15"/>
  <cols>
    <col min="1" max="1" width="0" hidden="1" customWidth="1"/>
    <col min="3" max="3" width="68" customWidth="1"/>
    <col min="4" max="7" width="12.81640625" customWidth="1"/>
    <col min="8" max="8" width="86.6328125" customWidth="1"/>
  </cols>
  <sheetData>
    <row r="1" spans="2:9">
      <c r="B1" s="2"/>
      <c r="C1" s="93"/>
      <c r="D1" s="2"/>
      <c r="E1" s="2"/>
      <c r="F1" s="2"/>
      <c r="G1" s="2"/>
      <c r="H1" s="2"/>
      <c r="I1" s="2"/>
    </row>
    <row r="2" spans="2:9" ht="17.399999999999999">
      <c r="B2" s="94" t="s">
        <v>11</v>
      </c>
      <c r="C2" s="149" t="s">
        <v>111</v>
      </c>
      <c r="D2" s="3"/>
      <c r="E2" s="2"/>
      <c r="F2" s="2"/>
      <c r="G2" s="2"/>
      <c r="H2" s="2"/>
      <c r="I2" s="2"/>
    </row>
    <row r="3" spans="2:9" ht="17.399999999999999">
      <c r="B3" s="94"/>
      <c r="C3" s="149" t="s">
        <v>88</v>
      </c>
      <c r="D3" s="3"/>
      <c r="E3" s="2"/>
      <c r="F3" s="2"/>
      <c r="G3" s="2"/>
      <c r="H3" s="2"/>
      <c r="I3" s="2"/>
    </row>
    <row r="4" spans="2:9" ht="16.2" thickBot="1">
      <c r="B4" s="94"/>
      <c r="C4" s="88"/>
      <c r="D4" s="113"/>
      <c r="E4" s="2"/>
      <c r="F4" s="2"/>
      <c r="G4" s="2"/>
      <c r="H4" s="2"/>
      <c r="I4" s="2"/>
    </row>
    <row r="5" spans="2:9" ht="15.6" thickTop="1">
      <c r="B5" s="95"/>
      <c r="C5" s="62"/>
      <c r="D5" s="63"/>
      <c r="E5" s="63"/>
      <c r="F5" s="63"/>
      <c r="G5" s="64"/>
      <c r="H5" s="64"/>
      <c r="I5" s="65"/>
    </row>
    <row r="6" spans="2:9" ht="15.6">
      <c r="B6" s="12"/>
      <c r="C6" s="89" t="s">
        <v>18</v>
      </c>
      <c r="D6" s="194"/>
      <c r="E6" s="414" t="s">
        <v>63</v>
      </c>
      <c r="F6" s="414"/>
      <c r="G6" s="196"/>
      <c r="H6" s="69"/>
      <c r="I6" s="80"/>
    </row>
    <row r="7" spans="2:9" ht="15.6">
      <c r="B7" s="12"/>
      <c r="C7" s="316" t="s">
        <v>19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</row>
    <row r="8" spans="2:9" ht="15.6">
      <c r="B8" s="12"/>
      <c r="C8" s="317" t="str">
        <f>+Fedőlap!$E$13</f>
        <v>Dátum: 2022.09.30.</v>
      </c>
      <c r="D8" s="270"/>
      <c r="E8" s="212"/>
      <c r="F8" s="212"/>
      <c r="G8" s="213"/>
      <c r="H8" s="97"/>
      <c r="I8" s="80"/>
    </row>
    <row r="9" spans="2:9" ht="16.2" thickBot="1">
      <c r="B9" s="12"/>
      <c r="C9" s="74"/>
      <c r="D9" s="271"/>
      <c r="E9" s="20"/>
      <c r="F9" s="20"/>
      <c r="G9" s="272"/>
      <c r="H9" s="151"/>
      <c r="I9" s="80"/>
    </row>
    <row r="10" spans="2:9" ht="16.2" thickTop="1" thickBot="1">
      <c r="B10" s="12"/>
      <c r="C10" s="305" t="s">
        <v>85</v>
      </c>
      <c r="D10" s="289" t="s">
        <v>3</v>
      </c>
      <c r="E10" s="289" t="s">
        <v>3</v>
      </c>
      <c r="F10" s="289" t="s">
        <v>3</v>
      </c>
      <c r="G10" s="355" t="s">
        <v>3</v>
      </c>
      <c r="H10" s="87"/>
      <c r="I10" s="80"/>
    </row>
    <row r="11" spans="2:9" ht="16.2" thickTop="1">
      <c r="B11" s="12"/>
      <c r="C11" s="346"/>
      <c r="D11" s="237"/>
      <c r="E11" s="237"/>
      <c r="F11" s="237"/>
      <c r="G11" s="356"/>
      <c r="H11" s="82"/>
      <c r="I11" s="80"/>
    </row>
    <row r="12" spans="2:9" ht="16.2">
      <c r="B12" s="152"/>
      <c r="C12" s="347" t="s">
        <v>186</v>
      </c>
      <c r="D12" s="290" t="s">
        <v>3</v>
      </c>
      <c r="E12" s="290" t="s">
        <v>3</v>
      </c>
      <c r="F12" s="290" t="s">
        <v>3</v>
      </c>
      <c r="G12" s="290" t="s">
        <v>3</v>
      </c>
      <c r="H12" s="153"/>
      <c r="I12" s="154"/>
    </row>
    <row r="13" spans="2:9">
      <c r="B13" s="156"/>
      <c r="C13" s="348" t="s">
        <v>146</v>
      </c>
      <c r="D13" s="288" t="s">
        <v>3</v>
      </c>
      <c r="E13" s="288" t="s">
        <v>3</v>
      </c>
      <c r="F13" s="288" t="s">
        <v>3</v>
      </c>
      <c r="G13" s="288" t="s">
        <v>3</v>
      </c>
      <c r="H13" s="153"/>
      <c r="I13" s="154"/>
    </row>
    <row r="14" spans="2:9">
      <c r="B14" s="156"/>
      <c r="C14" s="348" t="s">
        <v>147</v>
      </c>
      <c r="D14" s="288" t="s">
        <v>3</v>
      </c>
      <c r="E14" s="288" t="s">
        <v>3</v>
      </c>
      <c r="F14" s="288" t="s">
        <v>3</v>
      </c>
      <c r="G14" s="288" t="s">
        <v>3</v>
      </c>
      <c r="H14" s="153"/>
      <c r="I14" s="154"/>
    </row>
    <row r="15" spans="2:9">
      <c r="B15" s="156"/>
      <c r="C15" s="348" t="s">
        <v>148</v>
      </c>
      <c r="D15" s="288" t="s">
        <v>3</v>
      </c>
      <c r="E15" s="288" t="s">
        <v>3</v>
      </c>
      <c r="F15" s="288" t="s">
        <v>3</v>
      </c>
      <c r="G15" s="288" t="s">
        <v>3</v>
      </c>
      <c r="H15" s="153"/>
      <c r="I15" s="154"/>
    </row>
    <row r="16" spans="2:9" ht="15.6">
      <c r="B16" s="156"/>
      <c r="C16" s="349" t="s">
        <v>77</v>
      </c>
      <c r="D16" s="357" t="s">
        <v>3</v>
      </c>
      <c r="E16" s="358" t="s">
        <v>3</v>
      </c>
      <c r="F16" s="358" t="s">
        <v>3</v>
      </c>
      <c r="G16" s="359" t="s">
        <v>3</v>
      </c>
      <c r="H16" s="153"/>
      <c r="I16" s="154"/>
    </row>
    <row r="17" spans="2:9" ht="15.6">
      <c r="B17" s="156"/>
      <c r="C17" s="349" t="s">
        <v>78</v>
      </c>
      <c r="D17" s="360" t="s">
        <v>3</v>
      </c>
      <c r="E17" s="361" t="s">
        <v>3</v>
      </c>
      <c r="F17" s="361" t="s">
        <v>3</v>
      </c>
      <c r="G17" s="362" t="s">
        <v>3</v>
      </c>
      <c r="H17" s="153"/>
      <c r="I17" s="154"/>
    </row>
    <row r="18" spans="2:9">
      <c r="B18" s="156"/>
      <c r="C18" s="350" t="s">
        <v>149</v>
      </c>
      <c r="D18" s="288" t="s">
        <v>3</v>
      </c>
      <c r="E18" s="288" t="s">
        <v>3</v>
      </c>
      <c r="F18" s="288" t="s">
        <v>3</v>
      </c>
      <c r="G18" s="288" t="s">
        <v>3</v>
      </c>
      <c r="H18" s="153"/>
      <c r="I18" s="154"/>
    </row>
    <row r="19" spans="2:9">
      <c r="B19" s="156"/>
      <c r="C19" s="350" t="s">
        <v>150</v>
      </c>
      <c r="D19" s="288" t="s">
        <v>3</v>
      </c>
      <c r="E19" s="288" t="s">
        <v>3</v>
      </c>
      <c r="F19" s="288" t="s">
        <v>3</v>
      </c>
      <c r="G19" s="288" t="s">
        <v>3</v>
      </c>
      <c r="H19" s="153"/>
      <c r="I19" s="154"/>
    </row>
    <row r="20" spans="2:9">
      <c r="B20" s="156"/>
      <c r="C20" s="351" t="s">
        <v>77</v>
      </c>
      <c r="D20" s="363" t="s">
        <v>3</v>
      </c>
      <c r="E20" s="364" t="s">
        <v>3</v>
      </c>
      <c r="F20" s="364" t="s">
        <v>3</v>
      </c>
      <c r="G20" s="365" t="s">
        <v>3</v>
      </c>
      <c r="H20" s="153"/>
      <c r="I20" s="154"/>
    </row>
    <row r="21" spans="2:9">
      <c r="B21" s="156"/>
      <c r="C21" s="351" t="s">
        <v>78</v>
      </c>
      <c r="D21" s="366" t="s">
        <v>3</v>
      </c>
      <c r="E21" s="367" t="s">
        <v>3</v>
      </c>
      <c r="F21" s="367" t="s">
        <v>3</v>
      </c>
      <c r="G21" s="368" t="s">
        <v>3</v>
      </c>
      <c r="H21" s="153"/>
      <c r="I21" s="154"/>
    </row>
    <row r="22" spans="2:9">
      <c r="B22" s="156"/>
      <c r="C22" s="348" t="s">
        <v>151</v>
      </c>
      <c r="D22" s="288" t="s">
        <v>3</v>
      </c>
      <c r="E22" s="288" t="s">
        <v>3</v>
      </c>
      <c r="F22" s="288" t="s">
        <v>3</v>
      </c>
      <c r="G22" s="288" t="s">
        <v>3</v>
      </c>
      <c r="H22" s="153"/>
      <c r="I22" s="154"/>
    </row>
    <row r="23" spans="2:9" ht="16.2">
      <c r="B23" s="156"/>
      <c r="C23" s="350" t="s">
        <v>136</v>
      </c>
      <c r="D23" s="288" t="s">
        <v>3</v>
      </c>
      <c r="E23" s="288" t="s">
        <v>3</v>
      </c>
      <c r="F23" s="288" t="s">
        <v>3</v>
      </c>
      <c r="G23" s="288" t="s">
        <v>3</v>
      </c>
      <c r="H23" s="153"/>
      <c r="I23" s="154"/>
    </row>
    <row r="24" spans="2:9">
      <c r="B24" s="156"/>
      <c r="C24" s="350" t="s">
        <v>137</v>
      </c>
      <c r="D24" s="288" t="s">
        <v>3</v>
      </c>
      <c r="E24" s="288" t="s">
        <v>3</v>
      </c>
      <c r="F24" s="288" t="s">
        <v>3</v>
      </c>
      <c r="G24" s="288" t="s">
        <v>3</v>
      </c>
      <c r="H24" s="153"/>
      <c r="I24" s="154"/>
    </row>
    <row r="25" spans="2:9">
      <c r="B25" s="156"/>
      <c r="C25" s="351" t="s">
        <v>80</v>
      </c>
      <c r="D25" s="369" t="s">
        <v>3</v>
      </c>
      <c r="E25" s="370" t="s">
        <v>3</v>
      </c>
      <c r="F25" s="370" t="s">
        <v>3</v>
      </c>
      <c r="G25" s="371" t="s">
        <v>3</v>
      </c>
      <c r="H25" s="153"/>
      <c r="I25" s="154"/>
    </row>
    <row r="26" spans="2:9">
      <c r="B26" s="156"/>
      <c r="C26" s="351" t="s">
        <v>81</v>
      </c>
      <c r="D26" s="369" t="s">
        <v>3</v>
      </c>
      <c r="E26" s="370" t="s">
        <v>3</v>
      </c>
      <c r="F26" s="370" t="s">
        <v>3</v>
      </c>
      <c r="G26" s="371" t="s">
        <v>3</v>
      </c>
      <c r="H26" s="153"/>
      <c r="I26" s="154"/>
    </row>
    <row r="27" spans="2:9">
      <c r="B27" s="156"/>
      <c r="C27" s="348" t="s">
        <v>181</v>
      </c>
      <c r="D27" s="288" t="s">
        <v>3</v>
      </c>
      <c r="E27" s="288" t="s">
        <v>3</v>
      </c>
      <c r="F27" s="288" t="s">
        <v>3</v>
      </c>
      <c r="G27" s="288" t="s">
        <v>3</v>
      </c>
      <c r="H27" s="153"/>
      <c r="I27" s="154"/>
    </row>
    <row r="28" spans="2:9">
      <c r="B28" s="156"/>
      <c r="C28" s="348" t="s">
        <v>188</v>
      </c>
      <c r="D28" s="288" t="s">
        <v>3</v>
      </c>
      <c r="E28" s="288" t="s">
        <v>3</v>
      </c>
      <c r="F28" s="288" t="s">
        <v>3</v>
      </c>
      <c r="G28" s="288" t="s">
        <v>3</v>
      </c>
      <c r="H28" s="153"/>
      <c r="I28" s="154"/>
    </row>
    <row r="29" spans="2:9">
      <c r="B29" s="156"/>
      <c r="C29" s="348" t="s">
        <v>180</v>
      </c>
      <c r="D29" s="288" t="s">
        <v>3</v>
      </c>
      <c r="E29" s="288" t="s">
        <v>3</v>
      </c>
      <c r="F29" s="288" t="s">
        <v>3</v>
      </c>
      <c r="G29" s="288" t="s">
        <v>3</v>
      </c>
      <c r="H29" s="153"/>
      <c r="I29" s="154"/>
    </row>
    <row r="30" spans="2:9">
      <c r="B30" s="156"/>
      <c r="C30" s="157"/>
      <c r="D30" s="372"/>
      <c r="E30" s="373"/>
      <c r="F30" s="373"/>
      <c r="G30" s="374"/>
      <c r="H30" s="153"/>
      <c r="I30" s="154"/>
    </row>
    <row r="31" spans="2:9">
      <c r="B31" s="156"/>
      <c r="C31" s="352" t="s">
        <v>138</v>
      </c>
      <c r="D31" s="375" t="s">
        <v>3</v>
      </c>
      <c r="E31" s="375" t="s">
        <v>3</v>
      </c>
      <c r="F31" s="375" t="s">
        <v>3</v>
      </c>
      <c r="G31" s="375" t="s">
        <v>3</v>
      </c>
      <c r="H31" s="153"/>
      <c r="I31" s="154"/>
    </row>
    <row r="32" spans="2:9">
      <c r="B32" s="156"/>
      <c r="C32" s="348" t="s">
        <v>189</v>
      </c>
      <c r="D32" s="288" t="s">
        <v>3</v>
      </c>
      <c r="E32" s="288" t="s">
        <v>3</v>
      </c>
      <c r="F32" s="288" t="s">
        <v>3</v>
      </c>
      <c r="G32" s="288" t="s">
        <v>3</v>
      </c>
      <c r="H32" s="153"/>
      <c r="I32" s="154"/>
    </row>
    <row r="33" spans="2:9">
      <c r="B33" s="156"/>
      <c r="C33" s="348" t="s">
        <v>190</v>
      </c>
      <c r="D33" s="288" t="s">
        <v>3</v>
      </c>
      <c r="E33" s="288" t="s">
        <v>3</v>
      </c>
      <c r="F33" s="288" t="s">
        <v>3</v>
      </c>
      <c r="G33" s="288" t="s">
        <v>3</v>
      </c>
      <c r="H33" s="153"/>
      <c r="I33" s="154"/>
    </row>
    <row r="34" spans="2:9">
      <c r="B34" s="156"/>
      <c r="C34" s="348" t="s">
        <v>191</v>
      </c>
      <c r="D34" s="288" t="s">
        <v>3</v>
      </c>
      <c r="E34" s="288" t="s">
        <v>3</v>
      </c>
      <c r="F34" s="288" t="s">
        <v>3</v>
      </c>
      <c r="G34" s="288" t="s">
        <v>3</v>
      </c>
      <c r="H34" s="153"/>
      <c r="I34" s="154"/>
    </row>
    <row r="35" spans="2:9">
      <c r="B35" s="156"/>
      <c r="C35" s="353"/>
      <c r="D35" s="376"/>
      <c r="E35" s="377"/>
      <c r="F35" s="377"/>
      <c r="G35" s="378"/>
      <c r="H35" s="153"/>
      <c r="I35" s="154"/>
    </row>
    <row r="36" spans="2:9">
      <c r="B36" s="156"/>
      <c r="C36" s="348" t="s">
        <v>192</v>
      </c>
      <c r="D36" s="288" t="s">
        <v>3</v>
      </c>
      <c r="E36" s="288" t="s">
        <v>3</v>
      </c>
      <c r="F36" s="288" t="s">
        <v>3</v>
      </c>
      <c r="G36" s="288" t="s">
        <v>3</v>
      </c>
      <c r="H36" s="158"/>
      <c r="I36" s="154"/>
    </row>
    <row r="37" spans="2:9" ht="16.2">
      <c r="B37" s="156"/>
      <c r="C37" s="348" t="s">
        <v>206</v>
      </c>
      <c r="D37" s="288" t="s">
        <v>3</v>
      </c>
      <c r="E37" s="288" t="s">
        <v>3</v>
      </c>
      <c r="F37" s="288" t="s">
        <v>3</v>
      </c>
      <c r="G37" s="288" t="s">
        <v>3</v>
      </c>
      <c r="H37" s="153"/>
      <c r="I37" s="154"/>
    </row>
    <row r="38" spans="2:9">
      <c r="B38" s="156"/>
      <c r="C38" s="354" t="s">
        <v>193</v>
      </c>
      <c r="D38" s="288" t="s">
        <v>3</v>
      </c>
      <c r="E38" s="288" t="s">
        <v>3</v>
      </c>
      <c r="F38" s="288" t="s">
        <v>3</v>
      </c>
      <c r="G38" s="288" t="s">
        <v>3</v>
      </c>
      <c r="H38" s="153"/>
      <c r="I38" s="154"/>
    </row>
    <row r="39" spans="2:9">
      <c r="B39" s="156"/>
      <c r="C39" s="353"/>
      <c r="D39" s="376"/>
      <c r="E39" s="377"/>
      <c r="F39" s="377"/>
      <c r="G39" s="378"/>
      <c r="H39" s="153"/>
      <c r="I39" s="154"/>
    </row>
    <row r="40" spans="2:9" ht="16.2">
      <c r="B40" s="156"/>
      <c r="C40" s="348" t="s">
        <v>194</v>
      </c>
      <c r="D40" s="288" t="s">
        <v>3</v>
      </c>
      <c r="E40" s="288" t="s">
        <v>3</v>
      </c>
      <c r="F40" s="288" t="s">
        <v>3</v>
      </c>
      <c r="G40" s="288" t="s">
        <v>3</v>
      </c>
      <c r="H40" s="153"/>
      <c r="I40" s="154"/>
    </row>
    <row r="41" spans="2:9" ht="16.2">
      <c r="B41" s="156"/>
      <c r="C41" s="348" t="s">
        <v>195</v>
      </c>
      <c r="D41" s="288" t="s">
        <v>3</v>
      </c>
      <c r="E41" s="288" t="s">
        <v>3</v>
      </c>
      <c r="F41" s="288" t="s">
        <v>3</v>
      </c>
      <c r="G41" s="288" t="s">
        <v>3</v>
      </c>
      <c r="H41" s="153"/>
      <c r="I41" s="154"/>
    </row>
    <row r="42" spans="2:9" ht="16.2">
      <c r="B42" s="156"/>
      <c r="C42" s="348" t="s">
        <v>196</v>
      </c>
      <c r="D42" s="288" t="s">
        <v>3</v>
      </c>
      <c r="E42" s="288" t="s">
        <v>3</v>
      </c>
      <c r="F42" s="288" t="s">
        <v>3</v>
      </c>
      <c r="G42" s="288" t="s">
        <v>3</v>
      </c>
      <c r="H42" s="153"/>
      <c r="I42" s="154"/>
    </row>
    <row r="43" spans="2:9">
      <c r="B43" s="156"/>
      <c r="C43" s="353"/>
      <c r="D43" s="376"/>
      <c r="E43" s="377"/>
      <c r="F43" s="377"/>
      <c r="G43" s="378"/>
      <c r="H43" s="153"/>
      <c r="I43" s="154"/>
    </row>
    <row r="44" spans="2:9">
      <c r="B44" s="156"/>
      <c r="C44" s="352" t="s">
        <v>82</v>
      </c>
      <c r="D44" s="288" t="s">
        <v>3</v>
      </c>
      <c r="E44" s="288" t="s">
        <v>3</v>
      </c>
      <c r="F44" s="288" t="s">
        <v>3</v>
      </c>
      <c r="G44" s="288" t="s">
        <v>3</v>
      </c>
      <c r="H44" s="153"/>
      <c r="I44" s="154"/>
    </row>
    <row r="45" spans="2:9">
      <c r="B45" s="156"/>
      <c r="C45" s="348" t="s">
        <v>183</v>
      </c>
      <c r="D45" s="288" t="s">
        <v>3</v>
      </c>
      <c r="E45" s="288" t="s">
        <v>3</v>
      </c>
      <c r="F45" s="288" t="s">
        <v>3</v>
      </c>
      <c r="G45" s="288" t="s">
        <v>3</v>
      </c>
      <c r="H45" s="153"/>
      <c r="I45" s="154"/>
    </row>
    <row r="46" spans="2:9">
      <c r="B46" s="156"/>
      <c r="C46" s="348" t="s">
        <v>152</v>
      </c>
      <c r="D46" s="288" t="s">
        <v>3</v>
      </c>
      <c r="E46" s="288" t="s">
        <v>3</v>
      </c>
      <c r="F46" s="288" t="s">
        <v>3</v>
      </c>
      <c r="G46" s="288" t="s">
        <v>3</v>
      </c>
      <c r="H46" s="153"/>
      <c r="I46" s="154"/>
    </row>
    <row r="47" spans="2:9" ht="15.6" thickBot="1">
      <c r="B47" s="12"/>
      <c r="C47" s="157"/>
      <c r="D47" s="379"/>
      <c r="E47" s="380"/>
      <c r="F47" s="380"/>
      <c r="G47" s="381"/>
      <c r="H47" s="171"/>
      <c r="I47" s="80"/>
    </row>
    <row r="48" spans="2:9" ht="17.399999999999999" thickTop="1" thickBot="1">
      <c r="B48" s="12"/>
      <c r="C48" s="305" t="s">
        <v>86</v>
      </c>
      <c r="D48" s="382" t="s">
        <v>3</v>
      </c>
      <c r="E48" s="382" t="s">
        <v>3</v>
      </c>
      <c r="F48" s="382" t="s">
        <v>3</v>
      </c>
      <c r="G48" s="383" t="s">
        <v>3</v>
      </c>
      <c r="H48" s="159"/>
      <c r="I48" s="80"/>
    </row>
    <row r="49" spans="2:9" ht="16.2" thickTop="1" thickBot="1">
      <c r="B49" s="12"/>
      <c r="C49" s="160"/>
      <c r="D49" s="385"/>
      <c r="E49" s="385"/>
      <c r="F49" s="385"/>
      <c r="G49" s="385"/>
      <c r="H49" s="172"/>
      <c r="I49" s="80"/>
    </row>
    <row r="50" spans="2:9" ht="16.8" thickTop="1" thickBot="1">
      <c r="B50" s="12"/>
      <c r="C50" s="173"/>
      <c r="D50" s="386"/>
      <c r="E50" s="236"/>
      <c r="F50" s="236"/>
      <c r="G50" s="236"/>
      <c r="H50" s="220"/>
      <c r="I50" s="80"/>
    </row>
    <row r="51" spans="2:9" ht="16.2" thickTop="1" thickBot="1">
      <c r="B51" s="12"/>
      <c r="C51" s="305" t="s">
        <v>87</v>
      </c>
      <c r="D51" s="289" t="s">
        <v>3</v>
      </c>
      <c r="E51" s="289" t="s">
        <v>3</v>
      </c>
      <c r="F51" s="289" t="s">
        <v>3</v>
      </c>
      <c r="G51" s="355" t="s">
        <v>3</v>
      </c>
      <c r="H51" s="221"/>
      <c r="I51" s="80"/>
    </row>
    <row r="52" spans="2:9" ht="16.8" thickTop="1">
      <c r="B52" s="12"/>
      <c r="C52" s="348" t="s">
        <v>153</v>
      </c>
      <c r="D52" s="288" t="s">
        <v>3</v>
      </c>
      <c r="E52" s="288" t="s">
        <v>3</v>
      </c>
      <c r="F52" s="288" t="s">
        <v>3</v>
      </c>
      <c r="G52" s="288" t="s">
        <v>3</v>
      </c>
      <c r="H52" s="222"/>
      <c r="I52" s="80"/>
    </row>
    <row r="53" spans="2:9" ht="30">
      <c r="B53" s="12"/>
      <c r="C53" s="384" t="s">
        <v>154</v>
      </c>
      <c r="D53" s="387" t="s">
        <v>3</v>
      </c>
      <c r="E53" s="387" t="s">
        <v>3</v>
      </c>
      <c r="F53" s="387" t="s">
        <v>3</v>
      </c>
      <c r="G53" s="387" t="s">
        <v>3</v>
      </c>
      <c r="H53" s="223"/>
      <c r="I53" s="80"/>
    </row>
    <row r="54" spans="2:9" ht="15.6" thickBot="1">
      <c r="B54" s="12"/>
      <c r="C54" s="157"/>
      <c r="D54" s="81"/>
      <c r="E54" s="81"/>
      <c r="F54" s="81"/>
      <c r="G54" s="81"/>
      <c r="H54" s="175"/>
      <c r="I54" s="80"/>
    </row>
    <row r="55" spans="2:9" ht="18.600000000000001" thickTop="1" thickBot="1">
      <c r="B55" s="12"/>
      <c r="C55" s="169" t="s">
        <v>83</v>
      </c>
      <c r="D55" s="162"/>
      <c r="E55" s="162"/>
      <c r="F55" s="162"/>
      <c r="G55" s="162"/>
      <c r="H55" s="163"/>
      <c r="I55" s="80"/>
    </row>
    <row r="56" spans="2:9" ht="18" thickTop="1">
      <c r="B56" s="12"/>
      <c r="C56" s="164"/>
      <c r="D56" s="165"/>
      <c r="E56" s="166"/>
      <c r="F56" s="166"/>
      <c r="G56" s="166"/>
      <c r="H56" s="166"/>
      <c r="I56" s="80"/>
    </row>
    <row r="57" spans="2:9" ht="15.6">
      <c r="B57" s="12"/>
      <c r="C57" s="49" t="s">
        <v>140</v>
      </c>
      <c r="E57" s="1"/>
      <c r="F57" s="1"/>
      <c r="G57" s="5"/>
      <c r="H57" s="5" t="s">
        <v>141</v>
      </c>
      <c r="I57" s="80"/>
    </row>
    <row r="58" spans="2:9" ht="15.6">
      <c r="B58" s="12"/>
      <c r="C58" s="89" t="s">
        <v>145</v>
      </c>
      <c r="E58" s="1"/>
      <c r="F58" s="1"/>
      <c r="H58" s="170" t="s">
        <v>143</v>
      </c>
      <c r="I58" s="80"/>
    </row>
    <row r="59" spans="2:9" ht="15.6">
      <c r="B59" s="12"/>
      <c r="C59" s="89" t="s">
        <v>144</v>
      </c>
      <c r="E59" s="1"/>
      <c r="F59" s="1"/>
      <c r="H59" s="1"/>
      <c r="I59" s="80"/>
    </row>
    <row r="60" spans="2:9" ht="15.6" thickBot="1">
      <c r="B60" s="106"/>
      <c r="C60" s="167"/>
      <c r="D60" s="176"/>
      <c r="E60" s="177"/>
      <c r="F60" s="177"/>
      <c r="G60" s="177"/>
      <c r="H60" s="177"/>
      <c r="I60" s="92"/>
    </row>
    <row r="61" spans="2:9" ht="16.2" thickTop="1">
      <c r="C61" s="89"/>
      <c r="D61" s="170"/>
      <c r="E61" s="170"/>
      <c r="F61" s="170"/>
      <c r="G61" s="170"/>
      <c r="H61" s="170"/>
    </row>
  </sheetData>
  <mergeCells count="1">
    <mergeCell ref="E6:F6"/>
  </mergeCells>
  <phoneticPr fontId="2" type="noConversion"/>
  <conditionalFormatting sqref="D10:G10 D13:G29 D32:G34 D36:G38 D40:G42 D44:G46 D48:G48 D51:G53">
    <cfRule type="cellIs" dxfId="3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Fedőlap</vt:lpstr>
      <vt:lpstr>1. Tábla</vt:lpstr>
      <vt:lpstr>2A Tábla</vt:lpstr>
      <vt:lpstr>2B Tábla</vt:lpstr>
      <vt:lpstr>2C Tábla</vt:lpstr>
      <vt:lpstr>2D Tábla</vt:lpstr>
      <vt:lpstr>3A Tábla</vt:lpstr>
      <vt:lpstr>3B Tábla</vt:lpstr>
      <vt:lpstr>3C Tábla</vt:lpstr>
      <vt:lpstr>3D Tábla</vt:lpstr>
      <vt:lpstr>3E Tábla</vt:lpstr>
      <vt:lpstr>4. Tábla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</dc:creator>
  <cp:lastModifiedBy>Bedekovics István</cp:lastModifiedBy>
  <cp:lastPrinted>2020-09-30T07:41:52Z</cp:lastPrinted>
  <dcterms:created xsi:type="dcterms:W3CDTF">2008-10-08T08:00:27Z</dcterms:created>
  <dcterms:modified xsi:type="dcterms:W3CDTF">2022-09-30T06:09:48Z</dcterms:modified>
</cp:coreProperties>
</file>